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6605" windowHeight="94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19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H13"/>
  <c r="H24" s="1"/>
  <c r="G13"/>
  <c r="G24" s="1"/>
  <c r="F13"/>
  <c r="G196" l="1"/>
  <c r="F24"/>
  <c r="I24"/>
  <c r="H43"/>
  <c r="H196" s="1"/>
  <c r="L43"/>
  <c r="L196" s="1"/>
  <c r="G62"/>
  <c r="J62"/>
  <c r="J196" s="1"/>
  <c r="F81"/>
  <c r="I81"/>
  <c r="H100"/>
  <c r="L100"/>
  <c r="G119"/>
  <c r="J119"/>
  <c r="F138"/>
  <c r="I138"/>
  <c r="H157"/>
  <c r="L157"/>
  <c r="G176"/>
  <c r="J176"/>
  <c r="F195"/>
  <c r="I195"/>
  <c r="F196"/>
  <c r="I196" l="1"/>
</calcChain>
</file>

<file path=xl/sharedStrings.xml><?xml version="1.0" encoding="utf-8"?>
<sst xmlns="http://schemas.openxmlformats.org/spreadsheetml/2006/main" count="258" uniqueCount="78">
  <si>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</si>
  <si>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</si>
  <si>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</si>
  <si>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</si>
  <si>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</si>
  <si>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</si>
  <si>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</si>
  <si>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</si>
  <si>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</si>
  <si>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</si>
  <si>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</si>
  <si>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</si>
  <si>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</si>
  <si>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</si>
  <si>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</si>
  <si>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</si>
  <si>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</si>
  <si>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</si>
  <si>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</si>
  <si>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</si>
  <si>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</si>
  <si>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</si>
  <si>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</si>
  <si>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</si>
  <si>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</si>
  <si>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</si>
  <si>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</si>
  <si>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</si>
  <si>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</si>
  <si>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</si>
  <si>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</si>
  <si>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</si>
  <si>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</si>
  <si>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</si>
  <si>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</si>
  <si>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</si>
  <si>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</si>
  <si>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</si>
  <si>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</si>
  <si>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</si>
  <si>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</si>
  <si>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</si>
  <si>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</si>
  <si>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</si>
  <si>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</si>
  <si>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</si>
  <si>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</si>
  <si>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</si>
  <si>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ТК№338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</si>
  <si>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</si>
  <si>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</si>
  <si>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</si>
  <si>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</si>
  <si>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</si>
  <si>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</si>
  <si>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</si>
  <si>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</si>
  <si>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</si>
  <si>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</si>
  <si>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</si>
  <si>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</si>
  <si>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</si>
  <si>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Тефтели с рисом с соусом томатным 90/30</t>
  </si>
  <si>
    <t>307/363К</t>
  </si>
  <si>
    <t>Рис отварной</t>
  </si>
  <si>
    <t>Котлеты рыбные "Любительские"</t>
  </si>
  <si>
    <t>Директор ООО "СОЮЗ-К"</t>
  </si>
  <si>
    <t>Киселев Г.А.</t>
  </si>
  <si>
    <t>Фрукты свежие (яблоко)</t>
  </si>
  <si>
    <t>Каша гречневая вязкая (гарнир)</t>
  </si>
  <si>
    <t>Овощи по сезону (огурец св.,помидор св., капуста квашеная,огурец сол.,помидор сол.)</t>
  </si>
  <si>
    <t>Компот из смеси сухофруктов</t>
  </si>
  <si>
    <t>Котлеты рубленые  из птицы</t>
  </si>
  <si>
    <t>Каша молочная овсяная вязкая с маслом</t>
  </si>
  <si>
    <t>Бутерброд с повидлом (батон) 30/20</t>
  </si>
  <si>
    <t>МКОУ "Клетская СШ"</t>
  </si>
  <si>
    <t>Котлеты рубленые с белокочанной капустой</t>
  </si>
  <si>
    <t>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</si>
</sst>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0" sqref="J1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75</v>
      </c>
      <c r="D1" s="65"/>
      <c r="E1" s="65"/>
      <c r="F1" s="11" t="s">
        <v>16</v>
      </c>
      <c r="G1" s="2" t="s">
        <v>17</v>
      </c>
      <c r="H1" s="66" t="s">
        <v>66</v>
      </c>
      <c r="I1" s="66"/>
      <c r="J1" s="66"/>
      <c r="K1" s="66"/>
    </row>
    <row r="2" spans="1:12" ht="18">
      <c r="A2" s="34" t="s">
        <v>6</v>
      </c>
      <c r="C2" s="2"/>
      <c r="G2" s="2" t="s">
        <v>18</v>
      </c>
      <c r="H2" s="66" t="s">
        <v>67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70" t="s">
        <v>77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48" t="s">
        <v>21</v>
      </c>
      <c r="E6" s="51" t="s">
        <v>39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42</v>
      </c>
      <c r="L6" s="38"/>
    </row>
    <row r="7" spans="1:12" ht="15">
      <c r="A7" s="22"/>
      <c r="B7" s="14"/>
      <c r="C7" s="10"/>
      <c r="D7" s="48" t="s">
        <v>21</v>
      </c>
      <c r="E7" s="51" t="s">
        <v>69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30">
      <c r="A8" s="22"/>
      <c r="B8" s="14"/>
      <c r="C8" s="10"/>
      <c r="D8" s="48" t="s">
        <v>26</v>
      </c>
      <c r="E8" s="51" t="s">
        <v>70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43</v>
      </c>
      <c r="L8" s="40"/>
    </row>
    <row r="9" spans="1:12" ht="15">
      <c r="A9" s="22"/>
      <c r="B9" s="14"/>
      <c r="C9" s="10"/>
      <c r="D9" s="49" t="s">
        <v>22</v>
      </c>
      <c r="E9" s="51" t="s">
        <v>40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5">
      <c r="A10" s="22"/>
      <c r="B10" s="14"/>
      <c r="C10" s="10"/>
      <c r="D10" s="50" t="s">
        <v>23</v>
      </c>
      <c r="E10" s="52" t="s">
        <v>41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44</v>
      </c>
      <c r="L10" s="40">
        <v>97.84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v>97.84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1">SUM(G14:G22)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4"/>
      <c r="L23" s="18">
        <f t="shared" ref="L23" si="2">SUM(L14:L22)</f>
        <v>0</v>
      </c>
    </row>
    <row r="24" spans="1:12" ht="15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560</v>
      </c>
      <c r="G24" s="31">
        <f t="shared" ref="G24:J24" si="3">G13+G23</f>
        <v>18.2</v>
      </c>
      <c r="H24" s="31">
        <f t="shared" si="3"/>
        <v>16.34</v>
      </c>
      <c r="I24" s="31">
        <f t="shared" si="3"/>
        <v>69.45</v>
      </c>
      <c r="J24" s="31">
        <f t="shared" si="3"/>
        <v>501.3</v>
      </c>
      <c r="K24" s="31"/>
      <c r="L24" s="31">
        <f t="shared" ref="L24" si="4">L13+L23</f>
        <v>97.84</v>
      </c>
    </row>
    <row r="25" spans="1:12" ht="15">
      <c r="A25" s="13">
        <v>1</v>
      </c>
      <c r="B25" s="14">
        <v>2</v>
      </c>
      <c r="C25" s="21" t="s">
        <v>20</v>
      </c>
      <c r="D25" s="48" t="s">
        <v>21</v>
      </c>
      <c r="E25" s="51" t="s">
        <v>45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5">
      <c r="A26" s="13"/>
      <c r="B26" s="14"/>
      <c r="C26" s="10"/>
      <c r="D26" s="49" t="s">
        <v>23</v>
      </c>
      <c r="E26" s="51" t="s">
        <v>46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5">
      <c r="A27" s="13"/>
      <c r="B27" s="14"/>
      <c r="C27" s="10"/>
      <c r="D27" s="49" t="s">
        <v>22</v>
      </c>
      <c r="E27" s="51" t="s">
        <v>47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5">
      <c r="A28" s="13"/>
      <c r="B28" s="14"/>
      <c r="C28" s="10"/>
      <c r="D28" s="50" t="s">
        <v>24</v>
      </c>
      <c r="E28" s="52" t="s">
        <v>68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48</v>
      </c>
      <c r="L28" s="40">
        <v>97.84</v>
      </c>
    </row>
    <row r="29" spans="1:12" ht="15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5">SUM(G25:G31)</f>
        <v>14.66</v>
      </c>
      <c r="H32" s="18">
        <f t="shared" ref="H32" si="6">SUM(H25:H31)</f>
        <v>18.29</v>
      </c>
      <c r="I32" s="18">
        <f t="shared" ref="I32" si="7">SUM(I25:I31)</f>
        <v>79.09</v>
      </c>
      <c r="J32" s="18">
        <f t="shared" ref="J32:L32" si="8">SUM(J25:J31)</f>
        <v>495</v>
      </c>
      <c r="K32" s="24"/>
      <c r="L32" s="18">
        <f t="shared" si="8"/>
        <v>97.84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9">SUM(G33:G41)</f>
        <v>0</v>
      </c>
      <c r="H42" s="18">
        <f t="shared" ref="H42" si="10">SUM(H33:H41)</f>
        <v>0</v>
      </c>
      <c r="I42" s="18">
        <f t="shared" ref="I42" si="11">SUM(I33:I41)</f>
        <v>0</v>
      </c>
      <c r="J42" s="18">
        <f t="shared" ref="J42:L42" si="12">SUM(J33:J41)</f>
        <v>0</v>
      </c>
      <c r="K42" s="24"/>
      <c r="L42" s="18">
        <f t="shared" si="12"/>
        <v>0</v>
      </c>
    </row>
    <row r="43" spans="1:12" ht="15.75" customHeight="1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600</v>
      </c>
      <c r="G43" s="31">
        <f t="shared" ref="G43" si="13">G32+G42</f>
        <v>14.66</v>
      </c>
      <c r="H43" s="31">
        <f t="shared" ref="H43" si="14">H32+H42</f>
        <v>18.29</v>
      </c>
      <c r="I43" s="31">
        <f t="shared" ref="I43" si="15">I32+I42</f>
        <v>79.09</v>
      </c>
      <c r="J43" s="31">
        <f t="shared" ref="J43:L43" si="16">J32+J42</f>
        <v>495</v>
      </c>
      <c r="K43" s="31"/>
      <c r="L43" s="31">
        <f t="shared" si="16"/>
        <v>97.84</v>
      </c>
    </row>
    <row r="44" spans="1:12" ht="15">
      <c r="A44" s="19">
        <v>1</v>
      </c>
      <c r="B44" s="20">
        <v>3</v>
      </c>
      <c r="C44" s="21" t="s">
        <v>20</v>
      </c>
      <c r="D44" s="48" t="s">
        <v>21</v>
      </c>
      <c r="E44" s="51" t="s">
        <v>76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5">
      <c r="A45" s="22"/>
      <c r="B45" s="14"/>
      <c r="C45" s="10"/>
      <c r="D45" s="48" t="s">
        <v>21</v>
      </c>
      <c r="E45" s="51" t="s">
        <v>49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30">
      <c r="A46" s="22"/>
      <c r="B46" s="14"/>
      <c r="C46" s="10"/>
      <c r="D46" s="48" t="s">
        <v>26</v>
      </c>
      <c r="E46" s="51" t="s">
        <v>70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43</v>
      </c>
      <c r="L46" s="40"/>
    </row>
    <row r="47" spans="1:12" ht="15">
      <c r="A47" s="22"/>
      <c r="B47" s="14"/>
      <c r="C47" s="10"/>
      <c r="D47" s="49" t="s">
        <v>22</v>
      </c>
      <c r="E47" s="51" t="s">
        <v>50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52</v>
      </c>
      <c r="L47" s="40"/>
    </row>
    <row r="48" spans="1:12" ht="15">
      <c r="A48" s="22"/>
      <c r="B48" s="14"/>
      <c r="C48" s="10"/>
      <c r="D48" s="50" t="s">
        <v>23</v>
      </c>
      <c r="E48" s="52" t="s">
        <v>51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53</v>
      </c>
      <c r="L48" s="40">
        <v>97.84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7">SUM(G44:G50)</f>
        <v>20.100000000000001</v>
      </c>
      <c r="H51" s="18">
        <f t="shared" ref="H51" si="18">SUM(H44:H50)</f>
        <v>20.150000000000006</v>
      </c>
      <c r="I51" s="18">
        <f t="shared" ref="I51" si="19">SUM(I44:I50)</f>
        <v>80.050000000000011</v>
      </c>
      <c r="J51" s="18">
        <f t="shared" ref="J51:L51" si="20">SUM(J44:J50)</f>
        <v>588.70000000000005</v>
      </c>
      <c r="K51" s="24"/>
      <c r="L51" s="18">
        <f t="shared" si="20"/>
        <v>97.84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1">SUM(G52:G60)</f>
        <v>0</v>
      </c>
      <c r="H61" s="18">
        <f t="shared" ref="H61" si="22">SUM(H52:H60)</f>
        <v>0</v>
      </c>
      <c r="I61" s="18">
        <f t="shared" ref="I61" si="23">SUM(I52:I60)</f>
        <v>0</v>
      </c>
      <c r="J61" s="18">
        <f t="shared" ref="J61:L61" si="24">SUM(J52:J60)</f>
        <v>0</v>
      </c>
      <c r="K61" s="24"/>
      <c r="L61" s="18">
        <f t="shared" si="24"/>
        <v>0</v>
      </c>
    </row>
    <row r="62" spans="1:12" ht="15.75" customHeight="1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550</v>
      </c>
      <c r="G62" s="31">
        <f t="shared" ref="G62" si="25">G51+G61</f>
        <v>20.100000000000001</v>
      </c>
      <c r="H62" s="31">
        <f t="shared" ref="H62" si="26">H51+H61</f>
        <v>20.150000000000006</v>
      </c>
      <c r="I62" s="31">
        <f t="shared" ref="I62" si="27">I51+I61</f>
        <v>80.050000000000011</v>
      </c>
      <c r="J62" s="31">
        <f t="shared" ref="J62:L62" si="28">J51+J61</f>
        <v>588.70000000000005</v>
      </c>
      <c r="K62" s="31"/>
      <c r="L62" s="31">
        <f t="shared" si="28"/>
        <v>97.84</v>
      </c>
    </row>
    <row r="63" spans="1:12" ht="15">
      <c r="A63" s="19">
        <v>1</v>
      </c>
      <c r="B63" s="20">
        <v>4</v>
      </c>
      <c r="C63" s="21" t="s">
        <v>20</v>
      </c>
      <c r="D63" s="48" t="s">
        <v>21</v>
      </c>
      <c r="E63" s="51" t="s">
        <v>54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5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30">
      <c r="A65" s="22"/>
      <c r="B65" s="14"/>
      <c r="C65" s="10"/>
      <c r="D65" s="48" t="s">
        <v>26</v>
      </c>
      <c r="E65" s="51" t="s">
        <v>70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43</v>
      </c>
      <c r="L65" s="40"/>
    </row>
    <row r="66" spans="1:12" ht="15">
      <c r="A66" s="22"/>
      <c r="B66" s="14"/>
      <c r="C66" s="10"/>
      <c r="D66" s="49" t="s">
        <v>22</v>
      </c>
      <c r="E66" s="51" t="s">
        <v>71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5">
      <c r="A67" s="22"/>
      <c r="B67" s="14"/>
      <c r="C67" s="10"/>
      <c r="D67" s="50" t="s">
        <v>23</v>
      </c>
      <c r="E67" s="52" t="s">
        <v>51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53</v>
      </c>
      <c r="L67" s="40">
        <v>97.84</v>
      </c>
    </row>
    <row r="68" spans="1:12" ht="1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55</v>
      </c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29">SUM(G63:G69)</f>
        <v>19.940000000000001</v>
      </c>
      <c r="H70" s="18">
        <f t="shared" ref="H70" si="30">SUM(H63:H69)</f>
        <v>20.380000000000003</v>
      </c>
      <c r="I70" s="18">
        <f t="shared" ref="I70" si="31">SUM(I63:I69)</f>
        <v>68.22999999999999</v>
      </c>
      <c r="J70" s="18">
        <f t="shared" ref="J70:L70" si="32">SUM(J63:J69)</f>
        <v>539.79999999999995</v>
      </c>
      <c r="K70" s="24"/>
      <c r="L70" s="18">
        <f t="shared" si="32"/>
        <v>97.84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3">SUM(G71:G79)</f>
        <v>0</v>
      </c>
      <c r="H80" s="18">
        <f t="shared" ref="H80" si="34">SUM(H71:H79)</f>
        <v>0</v>
      </c>
      <c r="I80" s="18">
        <f t="shared" ref="I80" si="35">SUM(I71:I79)</f>
        <v>0</v>
      </c>
      <c r="J80" s="18">
        <f t="shared" ref="J80:L80" si="36">SUM(J71:J79)</f>
        <v>0</v>
      </c>
      <c r="K80" s="24"/>
      <c r="L80" s="18">
        <f t="shared" si="36"/>
        <v>0</v>
      </c>
    </row>
    <row r="81" spans="1:12" ht="15.75" customHeight="1" thickBot="1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500</v>
      </c>
      <c r="G81" s="31">
        <f t="shared" ref="G81" si="37">G70+G80</f>
        <v>19.940000000000001</v>
      </c>
      <c r="H81" s="31">
        <f t="shared" ref="H81" si="38">H70+H80</f>
        <v>20.380000000000003</v>
      </c>
      <c r="I81" s="31">
        <f t="shared" ref="I81" si="39">I70+I80</f>
        <v>68.22999999999999</v>
      </c>
      <c r="J81" s="31">
        <f t="shared" ref="J81:L81" si="40">J70+J80</f>
        <v>539.79999999999995</v>
      </c>
      <c r="K81" s="31"/>
      <c r="L81" s="31">
        <f t="shared" si="40"/>
        <v>97.84</v>
      </c>
    </row>
    <row r="82" spans="1:12" ht="15">
      <c r="A82" s="19">
        <v>1</v>
      </c>
      <c r="B82" s="20">
        <v>5</v>
      </c>
      <c r="C82" s="21" t="s">
        <v>20</v>
      </c>
      <c r="D82" s="48" t="s">
        <v>21</v>
      </c>
      <c r="E82" s="51" t="s">
        <v>56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5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30">
      <c r="A84" s="22"/>
      <c r="B84" s="14"/>
      <c r="C84" s="10"/>
      <c r="D84" s="48" t="s">
        <v>26</v>
      </c>
      <c r="E84" s="51" t="s">
        <v>70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43</v>
      </c>
      <c r="L84" s="40"/>
    </row>
    <row r="85" spans="1:12" ht="15">
      <c r="A85" s="22"/>
      <c r="B85" s="14"/>
      <c r="C85" s="10"/>
      <c r="D85" s="49" t="s">
        <v>22</v>
      </c>
      <c r="E85" s="51" t="s">
        <v>47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5">
      <c r="A86" s="22"/>
      <c r="B86" s="14"/>
      <c r="C86" s="10"/>
      <c r="D86" s="50" t="s">
        <v>23</v>
      </c>
      <c r="E86" s="52" t="s">
        <v>41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44</v>
      </c>
      <c r="L86" s="40"/>
    </row>
    <row r="87" spans="1:12" ht="1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1">SUM(G82:G88)</f>
        <v>19.3</v>
      </c>
      <c r="H89" s="18">
        <f t="shared" ref="H89" si="42">SUM(H82:H88)</f>
        <v>15.25</v>
      </c>
      <c r="I89" s="18">
        <f t="shared" ref="I89" si="43">SUM(I82:I88)</f>
        <v>65.449999999999989</v>
      </c>
      <c r="J89" s="18">
        <f t="shared" ref="J89" si="44">SUM(J82:J88)</f>
        <v>466.5</v>
      </c>
      <c r="K89" s="24"/>
      <c r="L89" s="18">
        <v>97.84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5">SUM(G90:G98)</f>
        <v>0</v>
      </c>
      <c r="H99" s="18">
        <f t="shared" ref="H99" si="46">SUM(H90:H98)</f>
        <v>0</v>
      </c>
      <c r="I99" s="18">
        <f t="shared" ref="I99" si="47">SUM(I90:I98)</f>
        <v>0</v>
      </c>
      <c r="J99" s="18">
        <f t="shared" ref="J99:L99" si="48">SUM(J90:J98)</f>
        <v>0</v>
      </c>
      <c r="K99" s="24"/>
      <c r="L99" s="18">
        <f t="shared" si="48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510</v>
      </c>
      <c r="G100" s="31">
        <f t="shared" ref="G100" si="49">G89+G99</f>
        <v>19.3</v>
      </c>
      <c r="H100" s="31">
        <f t="shared" ref="H100" si="50">H89+H99</f>
        <v>15.25</v>
      </c>
      <c r="I100" s="31">
        <f t="shared" ref="I100" si="51">I89+I99</f>
        <v>65.449999999999989</v>
      </c>
      <c r="J100" s="31">
        <f t="shared" ref="J100:L100" si="52">J89+J99</f>
        <v>466.5</v>
      </c>
      <c r="K100" s="31"/>
      <c r="L100" s="31">
        <f t="shared" si="52"/>
        <v>97.84</v>
      </c>
    </row>
    <row r="101" spans="1:12" ht="15">
      <c r="A101" s="19">
        <v>2</v>
      </c>
      <c r="B101" s="20">
        <v>1</v>
      </c>
      <c r="C101" s="21" t="s">
        <v>20</v>
      </c>
      <c r="D101" s="48" t="s">
        <v>21</v>
      </c>
      <c r="E101" s="51" t="s">
        <v>58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5">
      <c r="A102" s="22"/>
      <c r="B102" s="14"/>
      <c r="C102" s="10"/>
      <c r="D102" s="49" t="s">
        <v>23</v>
      </c>
      <c r="E102" s="51" t="s">
        <v>59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5">
      <c r="A103" s="22"/>
      <c r="B103" s="14"/>
      <c r="C103" s="10"/>
      <c r="D103" s="49" t="s">
        <v>22</v>
      </c>
      <c r="E103" s="51" t="s">
        <v>60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5">
      <c r="A104" s="22"/>
      <c r="B104" s="14"/>
      <c r="C104" s="10"/>
      <c r="D104" s="50" t="s">
        <v>57</v>
      </c>
      <c r="E104" s="52" t="s">
        <v>61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/>
    </row>
    <row r="105" spans="1:12" ht="15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3">SUM(G101:G107)</f>
        <v>15.599999999999998</v>
      </c>
      <c r="H108" s="18">
        <f t="shared" si="53"/>
        <v>19.700000000000003</v>
      </c>
      <c r="I108" s="18">
        <f t="shared" si="53"/>
        <v>87.23</v>
      </c>
      <c r="J108" s="18">
        <f t="shared" si="53"/>
        <v>587</v>
      </c>
      <c r="K108" s="24"/>
      <c r="L108" s="18">
        <v>97.84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4">SUM(G109:G117)</f>
        <v>0</v>
      </c>
      <c r="H118" s="18">
        <f t="shared" si="54"/>
        <v>0</v>
      </c>
      <c r="I118" s="18">
        <f t="shared" si="54"/>
        <v>0</v>
      </c>
      <c r="J118" s="18">
        <f t="shared" si="54"/>
        <v>0</v>
      </c>
      <c r="K118" s="24"/>
      <c r="L118" s="18">
        <f t="shared" ref="L118" si="55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500</v>
      </c>
      <c r="G119" s="31">
        <f t="shared" ref="G119" si="56">G108+G118</f>
        <v>15.599999999999998</v>
      </c>
      <c r="H119" s="31">
        <f t="shared" ref="H119" si="57">H108+H118</f>
        <v>19.700000000000003</v>
      </c>
      <c r="I119" s="31">
        <f t="shared" ref="I119" si="58">I108+I118</f>
        <v>87.23</v>
      </c>
      <c r="J119" s="31">
        <f t="shared" ref="J119:L119" si="59">J108+J118</f>
        <v>587</v>
      </c>
      <c r="K119" s="31"/>
      <c r="L119" s="31">
        <f t="shared" si="59"/>
        <v>97.84</v>
      </c>
    </row>
    <row r="120" spans="1:12" ht="15">
      <c r="A120" s="13">
        <v>2</v>
      </c>
      <c r="B120" s="14">
        <v>2</v>
      </c>
      <c r="C120" s="21" t="s">
        <v>20</v>
      </c>
      <c r="D120" s="48" t="s">
        <v>21</v>
      </c>
      <c r="E120" s="51" t="s">
        <v>72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5">
      <c r="A121" s="13"/>
      <c r="B121" s="14"/>
      <c r="C121" s="10"/>
      <c r="D121" s="49" t="s">
        <v>21</v>
      </c>
      <c r="E121" s="51" t="s">
        <v>69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30">
      <c r="A122" s="13"/>
      <c r="B122" s="14"/>
      <c r="C122" s="10"/>
      <c r="D122" s="48" t="s">
        <v>26</v>
      </c>
      <c r="E122" s="51" t="s">
        <v>70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43</v>
      </c>
      <c r="L122" s="40"/>
    </row>
    <row r="123" spans="1:12" ht="15">
      <c r="A123" s="13"/>
      <c r="B123" s="14"/>
      <c r="C123" s="10"/>
      <c r="D123" s="49" t="s">
        <v>22</v>
      </c>
      <c r="E123" s="51" t="s">
        <v>47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5">
      <c r="A124" s="13"/>
      <c r="B124" s="14"/>
      <c r="C124" s="10"/>
      <c r="D124" s="50" t="s">
        <v>23</v>
      </c>
      <c r="E124" s="52" t="s">
        <v>51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53</v>
      </c>
      <c r="L124" s="40">
        <v>97.84</v>
      </c>
    </row>
    <row r="125" spans="1:12" ht="15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0">SUM(G120:G126)</f>
        <v>19.880000000000003</v>
      </c>
      <c r="H127" s="18">
        <f t="shared" si="60"/>
        <v>20.399999999999999</v>
      </c>
      <c r="I127" s="18">
        <f t="shared" si="60"/>
        <v>63.609999999999992</v>
      </c>
      <c r="J127" s="18">
        <f t="shared" si="60"/>
        <v>535.1</v>
      </c>
      <c r="K127" s="24"/>
      <c r="L127" s="18">
        <f t="shared" ref="L127" si="61">SUM(L120:L126)</f>
        <v>97.84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2">SUM(G128:G136)</f>
        <v>0</v>
      </c>
      <c r="H137" s="18">
        <f t="shared" si="62"/>
        <v>0</v>
      </c>
      <c r="I137" s="18">
        <f t="shared" si="62"/>
        <v>0</v>
      </c>
      <c r="J137" s="18">
        <f t="shared" si="62"/>
        <v>0</v>
      </c>
      <c r="K137" s="24"/>
      <c r="L137" s="18">
        <f t="shared" ref="L137" si="63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540</v>
      </c>
      <c r="G138" s="31">
        <f t="shared" ref="G138" si="64">G127+G137</f>
        <v>19.880000000000003</v>
      </c>
      <c r="H138" s="31">
        <f t="shared" ref="H138" si="65">H127+H137</f>
        <v>20.399999999999999</v>
      </c>
      <c r="I138" s="31">
        <f t="shared" ref="I138" si="66">I127+I137</f>
        <v>63.609999999999992</v>
      </c>
      <c r="J138" s="31">
        <f t="shared" ref="J138:L138" si="67">J127+J137</f>
        <v>535.1</v>
      </c>
      <c r="K138" s="31"/>
      <c r="L138" s="31">
        <f t="shared" si="67"/>
        <v>97.84</v>
      </c>
    </row>
    <row r="139" spans="1:12" ht="15">
      <c r="A139" s="19">
        <v>2</v>
      </c>
      <c r="B139" s="20">
        <v>3</v>
      </c>
      <c r="C139" s="21" t="s">
        <v>20</v>
      </c>
      <c r="D139" s="48" t="s">
        <v>21</v>
      </c>
      <c r="E139" s="51" t="s">
        <v>62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63</v>
      </c>
      <c r="L139" s="38"/>
    </row>
    <row r="140" spans="1:12" ht="15">
      <c r="A140" s="22"/>
      <c r="B140" s="14"/>
      <c r="C140" s="10"/>
      <c r="D140" s="49" t="s">
        <v>21</v>
      </c>
      <c r="E140" s="51" t="s">
        <v>49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5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71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5">
      <c r="A143" s="22"/>
      <c r="B143" s="14"/>
      <c r="C143" s="10"/>
      <c r="D143" s="50" t="s">
        <v>23</v>
      </c>
      <c r="E143" s="52" t="s">
        <v>51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53</v>
      </c>
      <c r="L143" s="40">
        <v>97.84</v>
      </c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68">SUM(G139:G145)</f>
        <v>18.779999999999998</v>
      </c>
      <c r="H146" s="18">
        <f t="shared" si="68"/>
        <v>20.11</v>
      </c>
      <c r="I146" s="18">
        <f t="shared" si="68"/>
        <v>78.960000000000008</v>
      </c>
      <c r="J146" s="18">
        <f t="shared" si="68"/>
        <v>573.29999999999995</v>
      </c>
      <c r="K146" s="24"/>
      <c r="L146" s="18">
        <f t="shared" ref="L146" si="69">SUM(L139:L145)</f>
        <v>97.84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0">SUM(G147:G155)</f>
        <v>0</v>
      </c>
      <c r="H156" s="18">
        <f t="shared" si="70"/>
        <v>0</v>
      </c>
      <c r="I156" s="18">
        <f t="shared" si="70"/>
        <v>0</v>
      </c>
      <c r="J156" s="18">
        <f t="shared" si="70"/>
        <v>0</v>
      </c>
      <c r="K156" s="24"/>
      <c r="L156" s="18">
        <f t="shared" ref="L156" si="71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500</v>
      </c>
      <c r="G157" s="31">
        <f t="shared" ref="G157" si="72">G146+G156</f>
        <v>18.779999999999998</v>
      </c>
      <c r="H157" s="31">
        <f t="shared" ref="H157" si="73">H146+H156</f>
        <v>20.11</v>
      </c>
      <c r="I157" s="31">
        <f t="shared" ref="I157" si="74">I146+I156</f>
        <v>78.960000000000008</v>
      </c>
      <c r="J157" s="31">
        <f t="shared" ref="J157:L157" si="75">J146+J156</f>
        <v>573.29999999999995</v>
      </c>
      <c r="K157" s="31"/>
      <c r="L157" s="31">
        <f t="shared" si="75"/>
        <v>97.84</v>
      </c>
    </row>
    <row r="158" spans="1:12" ht="15">
      <c r="A158" s="19">
        <v>2</v>
      </c>
      <c r="B158" s="20">
        <v>4</v>
      </c>
      <c r="C158" s="21" t="s">
        <v>20</v>
      </c>
      <c r="D158" s="48" t="s">
        <v>21</v>
      </c>
      <c r="E158" s="51" t="s">
        <v>73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5">
      <c r="A159" s="22"/>
      <c r="B159" s="14"/>
      <c r="C159" s="10"/>
      <c r="D159" s="49" t="s">
        <v>23</v>
      </c>
      <c r="E159" s="51" t="s">
        <v>74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5">
      <c r="A160" s="22"/>
      <c r="B160" s="14"/>
      <c r="C160" s="10"/>
      <c r="D160" s="49" t="s">
        <v>22</v>
      </c>
      <c r="E160" s="51" t="s">
        <v>40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5">
      <c r="A161" s="22"/>
      <c r="B161" s="14"/>
      <c r="C161" s="10"/>
      <c r="D161" s="50" t="s">
        <v>24</v>
      </c>
      <c r="E161" s="52" t="s">
        <v>68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48</v>
      </c>
      <c r="L161" s="40">
        <v>97.84</v>
      </c>
    </row>
    <row r="162" spans="1:12" ht="1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6">SUM(G158:G164)</f>
        <v>14.629999999999997</v>
      </c>
      <c r="H165" s="18">
        <f t="shared" si="76"/>
        <v>16.3</v>
      </c>
      <c r="I165" s="18">
        <f t="shared" si="76"/>
        <v>85.899999999999991</v>
      </c>
      <c r="J165" s="18">
        <f t="shared" si="76"/>
        <v>542</v>
      </c>
      <c r="K165" s="24"/>
      <c r="L165" s="18">
        <f t="shared" ref="L165" si="77">SUM(L158:L164)</f>
        <v>97.84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78">SUM(G166:G174)</f>
        <v>0</v>
      </c>
      <c r="H175" s="18">
        <f t="shared" si="78"/>
        <v>0</v>
      </c>
      <c r="I175" s="18">
        <f t="shared" si="78"/>
        <v>0</v>
      </c>
      <c r="J175" s="18">
        <f t="shared" si="78"/>
        <v>0</v>
      </c>
      <c r="K175" s="24"/>
      <c r="L175" s="18">
        <f t="shared" ref="L175" si="79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600</v>
      </c>
      <c r="G176" s="31">
        <f t="shared" ref="G176" si="80">G165+G175</f>
        <v>14.629999999999997</v>
      </c>
      <c r="H176" s="31">
        <f t="shared" ref="H176" si="81">H165+H175</f>
        <v>16.3</v>
      </c>
      <c r="I176" s="31">
        <f t="shared" ref="I176" si="82">I165+I175</f>
        <v>85.899999999999991</v>
      </c>
      <c r="J176" s="31">
        <f t="shared" ref="J176:L176" si="83">J165+J175</f>
        <v>542</v>
      </c>
      <c r="K176" s="31"/>
      <c r="L176" s="31">
        <f t="shared" si="83"/>
        <v>97.84</v>
      </c>
    </row>
    <row r="177" spans="1:12" ht="15">
      <c r="A177" s="19">
        <v>2</v>
      </c>
      <c r="B177" s="20">
        <v>5</v>
      </c>
      <c r="C177" s="21" t="s">
        <v>20</v>
      </c>
      <c r="D177" s="48" t="s">
        <v>21</v>
      </c>
      <c r="E177" s="51" t="s">
        <v>65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5">
      <c r="A178" s="22"/>
      <c r="B178" s="14"/>
      <c r="C178" s="10"/>
      <c r="D178" s="49" t="s">
        <v>21</v>
      </c>
      <c r="E178" s="51" t="s">
        <v>64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30">
      <c r="A179" s="22"/>
      <c r="B179" s="14"/>
      <c r="C179" s="10"/>
      <c r="D179" s="48" t="s">
        <v>26</v>
      </c>
      <c r="E179" s="51" t="s">
        <v>70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43</v>
      </c>
      <c r="L179" s="40"/>
    </row>
    <row r="180" spans="1:12" ht="15">
      <c r="A180" s="22"/>
      <c r="B180" s="14"/>
      <c r="C180" s="10"/>
      <c r="D180" s="49" t="s">
        <v>22</v>
      </c>
      <c r="E180" s="51" t="s">
        <v>47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5">
      <c r="A181" s="22"/>
      <c r="B181" s="14"/>
      <c r="C181" s="10"/>
      <c r="D181" s="50" t="s">
        <v>23</v>
      </c>
      <c r="E181" s="52" t="s">
        <v>51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53</v>
      </c>
      <c r="L181" s="40">
        <v>97.84</v>
      </c>
    </row>
    <row r="182" spans="1:12" ht="15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4">SUM(G177:G183)</f>
        <v>19.599999999999998</v>
      </c>
      <c r="H184" s="18">
        <f t="shared" si="84"/>
        <v>15.8</v>
      </c>
      <c r="I184" s="18">
        <f t="shared" si="84"/>
        <v>78.849999999999994</v>
      </c>
      <c r="J184" s="18">
        <f t="shared" si="84"/>
        <v>502</v>
      </c>
      <c r="K184" s="24"/>
      <c r="L184" s="18">
        <f t="shared" ref="L184" si="85">SUM(L177:L183)</f>
        <v>97.84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6">SUM(G185:G193)</f>
        <v>0</v>
      </c>
      <c r="H194" s="18">
        <f t="shared" si="86"/>
        <v>0</v>
      </c>
      <c r="I194" s="18">
        <f t="shared" si="86"/>
        <v>0</v>
      </c>
      <c r="J194" s="18">
        <f t="shared" si="86"/>
        <v>0</v>
      </c>
      <c r="K194" s="24"/>
      <c r="L194" s="18">
        <f t="shared" ref="L194" si="87">SUM(L185:L193)</f>
        <v>0</v>
      </c>
    </row>
    <row r="195" spans="1:12" ht="15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550</v>
      </c>
      <c r="G195" s="31">
        <f t="shared" ref="G195" si="88">G184+G194</f>
        <v>19.599999999999998</v>
      </c>
      <c r="H195" s="31">
        <f t="shared" ref="H195" si="89">H184+H194</f>
        <v>15.8</v>
      </c>
      <c r="I195" s="31">
        <f t="shared" ref="I195" si="90">I184+I194</f>
        <v>78.849999999999994</v>
      </c>
      <c r="J195" s="31">
        <f t="shared" ref="J195:L195" si="91">J184+J194</f>
        <v>502</v>
      </c>
      <c r="K195" s="31"/>
      <c r="L195" s="31">
        <f t="shared" si="91"/>
        <v>97.84</v>
      </c>
    </row>
    <row r="196" spans="1:12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2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2"/>
        <v>18.272000000000002</v>
      </c>
      <c r="I196" s="33">
        <f t="shared" si="92"/>
        <v>75.682000000000002</v>
      </c>
      <c r="J196" s="33">
        <f t="shared" si="92"/>
        <v>533.06999999999994</v>
      </c>
      <c r="K196" s="33"/>
      <c r="L196" s="33">
        <f t="shared" ref="L196" si="93">(L24+L43+L62+L81+L100+L119+L138+L157+L176+L195)/(IF(L24=0,0,1)+IF(L43=0,0,1)+IF(L62=0,0,1)+IF(L81=0,0,1)+IF(L100=0,0,1)+IF(L119=0,0,1)+IF(L138=0,0,1)+IF(L157=0,0,1)+IF(L176=0,0,1)+IF(L195=0,0,1))</f>
        <v>97.840000000000018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dcterms:created xsi:type="dcterms:W3CDTF">2022-05-16T14:23:56Z</dcterms:created>
  <dcterms:modified xsi:type="dcterms:W3CDTF">2024-03-18T10:17:22Z</dcterms:modified>
</cp:coreProperties>
</file>