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6605" windowHeight="9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H196"/>
  <c r="G196"/>
  <c r="F196"/>
  <c r="L196"/>
  <c r="J196"/>
</calcChain>
</file>

<file path=xl/sharedStrings.xml><?xml version="1.0" encoding="utf-8"?>
<sst xmlns="http://schemas.openxmlformats.org/spreadsheetml/2006/main" count="238" uniqueCount="81">
  <si>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</si>
  <si>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</si>
  <si>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</si>
  <si>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</si>
  <si>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</si>
  <si>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</si>
  <si>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</si>
  <si>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</si>
  <si>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</si>
  <si>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</si>
  <si>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</si>
  <si>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</si>
  <si>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</si>
  <si>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</si>
  <si>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</si>
  <si>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</si>
  <si>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</si>
  <si>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</si>
  <si>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</si>
  <si>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</si>
  <si>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</si>
  <si>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</si>
  <si>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</si>
  <si>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</si>
  <si>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</si>
  <si>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</si>
  <si>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</si>
  <si>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</si>
  <si>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</si>
  <si>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</si>
  <si>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</si>
  <si>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</si>
  <si>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</si>
  <si>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</si>
  <si>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</si>
  <si>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</si>
  <si>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</si>
  <si>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</si>
  <si>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</si>
  <si>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</t>
  </si>
  <si>
    <t xml:space="preserve">Чай с сахаром </t>
  </si>
  <si>
    <t>Хлеб пшеничный</t>
  </si>
  <si>
    <t>Чай с сахаром и лимоном</t>
  </si>
  <si>
    <t>Макаронные изделия отварные</t>
  </si>
  <si>
    <t>Чай с сахаром каркаде</t>
  </si>
  <si>
    <t>Плов из птицы</t>
  </si>
  <si>
    <t>Компот из сухофруктов</t>
  </si>
  <si>
    <t xml:space="preserve"> </t>
  </si>
  <si>
    <t>Чай с сахаром</t>
  </si>
  <si>
    <t>Каша молочная овсяная вязкая</t>
  </si>
  <si>
    <t>Кофейный напиток с молоком</t>
  </si>
  <si>
    <t>ТТК №302</t>
  </si>
  <si>
    <t>Тефтели с рисом(говядина)с соусом томатным 90/30</t>
  </si>
  <si>
    <t>Свекла отварная 60/2</t>
  </si>
  <si>
    <t>Хлеб ржано- пшеничный</t>
  </si>
  <si>
    <t>307/363</t>
  </si>
  <si>
    <t>Овощи по сезону(помидор свеж.или помидор сол.)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</si>
  <si>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</si>
  <si>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</si>
  <si>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</si>
  <si>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229/106</t>
  </si>
  <si>
    <t>Каша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</si>
  <si>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</si>
  <si>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</si>
  <si>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</si>
  <si>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>Бутерброд с маслом и  сыром  35/5/10</t>
  </si>
  <si>
    <t>Овощи по сезону (капуста квашеная или икра кабачковая)</t>
  </si>
  <si>
    <t>Котлета рубленая с белокочанной капустой (говядина) с соусом томатным 90/30</t>
  </si>
  <si>
    <t>Каша гречневая вязкая(гарнир)</t>
  </si>
  <si>
    <t>455/363</t>
  </si>
  <si>
    <t>Овощи по сезону(огурец св.или огурец соленый)</t>
  </si>
  <si>
    <t>Жаркое по домашнему</t>
  </si>
  <si>
    <t>Котлеты рубленые из птицы с соусоум томатным 90/30</t>
  </si>
  <si>
    <t>294/363</t>
  </si>
  <si>
    <t>685К</t>
  </si>
  <si>
    <t>Бутерброд с маслом  10/40</t>
  </si>
  <si>
    <t>Каша вязкая молочная кукурузная с творогом</t>
  </si>
  <si>
    <t>Бутерброд с маслом и сыром</t>
  </si>
  <si>
    <t>МКОУ "Клетская СШ"</t>
  </si>
  <si>
    <t>Директор ООО "СОЮЗ К "</t>
  </si>
  <si>
    <t>Капенкин А.В.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</si>
</sst>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left"/>
    </xf>
    <xf numFmtId="0" fontId="1" fillId="4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7" t="s">
        <v>78</v>
      </c>
      <c r="D1" s="68"/>
      <c r="E1" s="68"/>
      <c r="F1" s="11" t="s">
        <v>16</v>
      </c>
      <c r="G1" s="2" t="s">
        <v>17</v>
      </c>
      <c r="H1" s="69" t="s">
        <v>79</v>
      </c>
      <c r="I1" s="69"/>
      <c r="J1" s="69"/>
      <c r="K1" s="69"/>
    </row>
    <row r="2" spans="1:12" ht="18">
      <c r="A2" s="34" t="s">
        <v>6</v>
      </c>
      <c r="C2" s="2"/>
      <c r="G2" s="2" t="s">
        <v>18</v>
      </c>
      <c r="H2" s="69" t="s">
        <v>80</v>
      </c>
      <c r="I2" s="69"/>
      <c r="J2" s="69"/>
      <c r="K2" s="69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19">
        <v>1</v>
      </c>
      <c r="B6" s="20">
        <v>1</v>
      </c>
      <c r="C6" s="21" t="s">
        <v>20</v>
      </c>
      <c r="D6" s="48" t="s">
        <v>21</v>
      </c>
      <c r="E6" s="51" t="s">
        <v>49</v>
      </c>
      <c r="F6" s="53">
        <v>200</v>
      </c>
      <c r="G6" s="56">
        <v>7.13</v>
      </c>
      <c r="H6" s="56">
        <v>9.1999999999999993</v>
      </c>
      <c r="I6" s="59">
        <v>34.4</v>
      </c>
      <c r="J6" s="56">
        <v>210.2</v>
      </c>
      <c r="K6" s="62" t="s">
        <v>51</v>
      </c>
      <c r="L6" s="38"/>
    </row>
    <row r="7" spans="1:12" ht="15">
      <c r="A7" s="22"/>
      <c r="B7" s="14"/>
      <c r="C7" s="10"/>
      <c r="D7" s="49" t="s">
        <v>23</v>
      </c>
      <c r="E7" s="51" t="s">
        <v>41</v>
      </c>
      <c r="F7" s="54">
        <v>50</v>
      </c>
      <c r="G7" s="57">
        <v>3.95</v>
      </c>
      <c r="H7" s="57">
        <v>0.5</v>
      </c>
      <c r="I7" s="60">
        <v>21.15</v>
      </c>
      <c r="J7" s="57">
        <v>116.33</v>
      </c>
      <c r="K7" s="62">
        <v>6</v>
      </c>
      <c r="L7" s="40"/>
    </row>
    <row r="8" spans="1:12" ht="15">
      <c r="A8" s="22"/>
      <c r="B8" s="14"/>
      <c r="C8" s="10"/>
      <c r="D8" s="49" t="s">
        <v>23</v>
      </c>
      <c r="E8" s="51" t="s">
        <v>75</v>
      </c>
      <c r="F8" s="54">
        <v>50</v>
      </c>
      <c r="G8" s="57">
        <v>2.36</v>
      </c>
      <c r="H8" s="57">
        <v>7.1</v>
      </c>
      <c r="I8" s="60">
        <v>12.89</v>
      </c>
      <c r="J8" s="57">
        <v>146</v>
      </c>
      <c r="K8" s="62">
        <v>1</v>
      </c>
      <c r="L8" s="40"/>
    </row>
    <row r="9" spans="1:12" ht="15">
      <c r="A9" s="22"/>
      <c r="B9" s="14"/>
      <c r="C9" s="10"/>
      <c r="D9" s="50" t="s">
        <v>22</v>
      </c>
      <c r="E9" s="52" t="s">
        <v>50</v>
      </c>
      <c r="F9" s="54">
        <v>200</v>
      </c>
      <c r="G9" s="57">
        <v>3.16</v>
      </c>
      <c r="H9" s="57">
        <v>2.66</v>
      </c>
      <c r="I9" s="60">
        <v>15.94</v>
      </c>
      <c r="J9" s="57">
        <v>100.6</v>
      </c>
      <c r="K9" s="63">
        <v>379</v>
      </c>
      <c r="L9" s="40">
        <v>125.21</v>
      </c>
    </row>
    <row r="10" spans="1:12" ht="15">
      <c r="A10" s="22"/>
      <c r="B10" s="14"/>
      <c r="C10" s="10"/>
      <c r="D10" s="50"/>
      <c r="E10" s="52"/>
      <c r="F10" s="55"/>
      <c r="G10" s="58"/>
      <c r="H10" s="58"/>
      <c r="I10" s="61"/>
      <c r="J10" s="58"/>
      <c r="K10" s="63"/>
      <c r="L10" s="40"/>
    </row>
    <row r="11" spans="1:12" ht="15">
      <c r="A11" s="22"/>
      <c r="B11" s="14"/>
      <c r="C11" s="10"/>
      <c r="D11" s="5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3"/>
      <c r="B13" s="16"/>
      <c r="C13" s="7"/>
      <c r="D13" s="17" t="s">
        <v>33</v>
      </c>
      <c r="E13" s="8"/>
      <c r="F13" s="18">
        <f>SUM(F6:F12)</f>
        <v>500</v>
      </c>
      <c r="G13" s="18">
        <f t="shared" ref="G13:J13" si="0">SUM(G6:G12)</f>
        <v>16.600000000000001</v>
      </c>
      <c r="H13" s="18">
        <f t="shared" si="0"/>
        <v>19.459999999999997</v>
      </c>
      <c r="I13" s="18">
        <f t="shared" si="0"/>
        <v>84.38</v>
      </c>
      <c r="J13" s="18">
        <f t="shared" si="0"/>
        <v>573.13</v>
      </c>
      <c r="K13" s="24"/>
      <c r="L13" s="18">
        <f t="shared" ref="L13" si="1">SUM(L6:L12)</f>
        <v>125.21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2"/>
      <c r="B15" s="14"/>
      <c r="C15" s="10"/>
      <c r="D15" s="6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2"/>
      <c r="B16" s="14"/>
      <c r="C16" s="10"/>
      <c r="D16" s="6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2"/>
      <c r="B17" s="14"/>
      <c r="C17" s="10"/>
      <c r="D17" s="6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2"/>
      <c r="B18" s="14"/>
      <c r="C18" s="10"/>
      <c r="D18" s="6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2"/>
      <c r="B19" s="14"/>
      <c r="C19" s="10"/>
      <c r="D19" s="6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2"/>
      <c r="B20" s="14"/>
      <c r="C20" s="10"/>
      <c r="D20" s="6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>
      <c r="A24" s="28">
        <f>A6</f>
        <v>1</v>
      </c>
      <c r="B24" s="29">
        <f>B6</f>
        <v>1</v>
      </c>
      <c r="C24" s="70" t="s">
        <v>4</v>
      </c>
      <c r="D24" s="71"/>
      <c r="E24" s="30"/>
      <c r="F24" s="31">
        <f>F13+F23</f>
        <v>500</v>
      </c>
      <c r="G24" s="31">
        <f t="shared" ref="G24:J24" si="4">G13+G23</f>
        <v>16.600000000000001</v>
      </c>
      <c r="H24" s="31">
        <f t="shared" si="4"/>
        <v>19.459999999999997</v>
      </c>
      <c r="I24" s="31">
        <f t="shared" si="4"/>
        <v>84.38</v>
      </c>
      <c r="J24" s="31">
        <f t="shared" si="4"/>
        <v>573.13</v>
      </c>
      <c r="K24" s="31"/>
      <c r="L24" s="31">
        <f t="shared" ref="L24" si="5">L13+L23</f>
        <v>125.21</v>
      </c>
    </row>
    <row r="25" spans="1:12" ht="15">
      <c r="A25" s="13">
        <v>1</v>
      </c>
      <c r="B25" s="14">
        <v>2</v>
      </c>
      <c r="C25" s="21" t="s">
        <v>20</v>
      </c>
      <c r="D25" s="48" t="s">
        <v>21</v>
      </c>
      <c r="E25" s="51" t="s">
        <v>52</v>
      </c>
      <c r="F25" s="53">
        <v>120</v>
      </c>
      <c r="G25" s="56">
        <v>10.9</v>
      </c>
      <c r="H25" s="56">
        <v>10.9</v>
      </c>
      <c r="I25" s="59">
        <v>13.5</v>
      </c>
      <c r="J25" s="56">
        <v>205.6</v>
      </c>
      <c r="K25" s="62" t="s">
        <v>55</v>
      </c>
      <c r="L25" s="38"/>
    </row>
    <row r="26" spans="1:12" ht="15">
      <c r="A26" s="13"/>
      <c r="B26" s="14"/>
      <c r="C26" s="10"/>
      <c r="D26" s="48" t="s">
        <v>21</v>
      </c>
      <c r="E26" s="51" t="s">
        <v>39</v>
      </c>
      <c r="F26" s="54">
        <v>150</v>
      </c>
      <c r="G26" s="57">
        <v>3.99</v>
      </c>
      <c r="H26" s="57">
        <v>4.5</v>
      </c>
      <c r="I26" s="60">
        <v>17.72</v>
      </c>
      <c r="J26" s="57">
        <v>125.9</v>
      </c>
      <c r="K26" s="62">
        <v>303</v>
      </c>
      <c r="L26" s="40"/>
    </row>
    <row r="27" spans="1:12" ht="15">
      <c r="A27" s="13"/>
      <c r="B27" s="14"/>
      <c r="C27" s="10"/>
      <c r="D27" s="48" t="s">
        <v>26</v>
      </c>
      <c r="E27" s="51" t="s">
        <v>53</v>
      </c>
      <c r="F27" s="54">
        <v>62</v>
      </c>
      <c r="G27" s="57">
        <v>0.9</v>
      </c>
      <c r="H27" s="57">
        <v>0.1</v>
      </c>
      <c r="I27" s="60">
        <v>5.0999999999999996</v>
      </c>
      <c r="J27" s="57">
        <v>24.4</v>
      </c>
      <c r="K27" s="62">
        <v>2</v>
      </c>
      <c r="L27" s="40"/>
    </row>
    <row r="28" spans="1:12" ht="15">
      <c r="A28" s="13"/>
      <c r="B28" s="14"/>
      <c r="C28" s="10"/>
      <c r="D28" s="49" t="s">
        <v>22</v>
      </c>
      <c r="E28" s="51" t="s">
        <v>40</v>
      </c>
      <c r="F28" s="54">
        <v>200</v>
      </c>
      <c r="G28" s="57">
        <v>0.2</v>
      </c>
      <c r="H28" s="57">
        <v>0</v>
      </c>
      <c r="I28" s="60">
        <v>15</v>
      </c>
      <c r="J28" s="57">
        <v>58</v>
      </c>
      <c r="K28" s="62">
        <v>685</v>
      </c>
      <c r="L28" s="40"/>
    </row>
    <row r="29" spans="1:12" ht="15">
      <c r="A29" s="13"/>
      <c r="B29" s="14"/>
      <c r="C29" s="10"/>
      <c r="D29" s="50" t="s">
        <v>23</v>
      </c>
      <c r="E29" s="52" t="s">
        <v>54</v>
      </c>
      <c r="F29" s="55">
        <v>50</v>
      </c>
      <c r="G29" s="58">
        <v>3.13</v>
      </c>
      <c r="H29" s="58">
        <v>0.5</v>
      </c>
      <c r="I29" s="61">
        <v>20.63</v>
      </c>
      <c r="J29" s="58">
        <v>99</v>
      </c>
      <c r="K29" s="63">
        <v>7</v>
      </c>
      <c r="L29" s="40">
        <v>125.21</v>
      </c>
    </row>
    <row r="30" spans="1:12" ht="1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5"/>
      <c r="B32" s="16"/>
      <c r="C32" s="7"/>
      <c r="D32" s="17" t="s">
        <v>33</v>
      </c>
      <c r="E32" s="8"/>
      <c r="F32" s="18">
        <f>SUM(F25:F31)</f>
        <v>582</v>
      </c>
      <c r="G32" s="18">
        <f t="shared" ref="G32" si="6">SUM(G25:G31)</f>
        <v>19.12</v>
      </c>
      <c r="H32" s="18">
        <f t="shared" ref="H32" si="7">SUM(H25:H31)</f>
        <v>16</v>
      </c>
      <c r="I32" s="18">
        <f t="shared" ref="I32" si="8">SUM(I25:I31)</f>
        <v>71.95</v>
      </c>
      <c r="J32" s="18">
        <f t="shared" ref="J32:L32" si="9">SUM(J25:J31)</f>
        <v>512.9</v>
      </c>
      <c r="K32" s="24"/>
      <c r="L32" s="18">
        <f t="shared" si="9"/>
        <v>125.21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3"/>
      <c r="B34" s="14"/>
      <c r="C34" s="10"/>
      <c r="D34" s="6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3"/>
      <c r="B35" s="14"/>
      <c r="C35" s="10"/>
      <c r="D35" s="6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3"/>
      <c r="B36" s="14"/>
      <c r="C36" s="10"/>
      <c r="D36" s="6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3"/>
      <c r="B37" s="14"/>
      <c r="C37" s="10"/>
      <c r="D37" s="6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3"/>
      <c r="B38" s="14"/>
      <c r="C38" s="10"/>
      <c r="D38" s="6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3"/>
      <c r="B39" s="14"/>
      <c r="C39" s="10"/>
      <c r="D39" s="6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>
      <c r="A43" s="32">
        <f>A25</f>
        <v>1</v>
      </c>
      <c r="B43" s="32">
        <f>B25</f>
        <v>2</v>
      </c>
      <c r="C43" s="70" t="s">
        <v>4</v>
      </c>
      <c r="D43" s="71"/>
      <c r="E43" s="30"/>
      <c r="F43" s="31">
        <f>F32+F42</f>
        <v>582</v>
      </c>
      <c r="G43" s="31">
        <f t="shared" ref="G43" si="14">G32+G42</f>
        <v>19.12</v>
      </c>
      <c r="H43" s="31">
        <f t="shared" ref="H43" si="15">H32+H42</f>
        <v>16</v>
      </c>
      <c r="I43" s="31">
        <f t="shared" ref="I43" si="16">I32+I42</f>
        <v>71.95</v>
      </c>
      <c r="J43" s="31">
        <f t="shared" ref="J43:L43" si="17">J32+J42</f>
        <v>512.9</v>
      </c>
      <c r="K43" s="31"/>
      <c r="L43" s="31">
        <f t="shared" si="17"/>
        <v>125.21</v>
      </c>
    </row>
    <row r="44" spans="1:12" ht="15">
      <c r="A44" s="19">
        <v>1</v>
      </c>
      <c r="B44" s="20">
        <v>3</v>
      </c>
      <c r="C44" s="21" t="s">
        <v>20</v>
      </c>
      <c r="D44" s="48" t="s">
        <v>26</v>
      </c>
      <c r="E44" s="51" t="s">
        <v>56</v>
      </c>
      <c r="F44" s="53">
        <v>60</v>
      </c>
      <c r="G44" s="56">
        <v>0.6</v>
      </c>
      <c r="H44" s="56">
        <v>0</v>
      </c>
      <c r="I44" s="59">
        <v>1.4</v>
      </c>
      <c r="J44" s="56">
        <v>8</v>
      </c>
      <c r="K44" s="62">
        <v>27</v>
      </c>
      <c r="L44" s="38"/>
    </row>
    <row r="45" spans="1:12" ht="15">
      <c r="A45" s="22"/>
      <c r="B45" s="14"/>
      <c r="C45" s="10"/>
      <c r="D45" s="48" t="s">
        <v>21</v>
      </c>
      <c r="E45" s="51" t="s">
        <v>45</v>
      </c>
      <c r="F45" s="54">
        <v>200</v>
      </c>
      <c r="G45" s="57">
        <v>15.1</v>
      </c>
      <c r="H45" s="57">
        <v>18</v>
      </c>
      <c r="I45" s="60">
        <v>30.2</v>
      </c>
      <c r="J45" s="57">
        <v>345.8</v>
      </c>
      <c r="K45" s="62">
        <v>492</v>
      </c>
      <c r="L45" s="40"/>
    </row>
    <row r="46" spans="1:12" ht="15">
      <c r="A46" s="22"/>
      <c r="B46" s="14"/>
      <c r="C46" s="10"/>
      <c r="D46" s="48" t="s">
        <v>22</v>
      </c>
      <c r="E46" s="51" t="s">
        <v>46</v>
      </c>
      <c r="F46" s="54">
        <v>200</v>
      </c>
      <c r="G46" s="57">
        <v>0.3</v>
      </c>
      <c r="H46" s="57">
        <v>0</v>
      </c>
      <c r="I46" s="60">
        <v>16</v>
      </c>
      <c r="J46" s="57">
        <v>66.400000000000006</v>
      </c>
      <c r="K46" s="62">
        <v>53</v>
      </c>
      <c r="L46" s="40"/>
    </row>
    <row r="47" spans="1:12" ht="15">
      <c r="A47" s="22"/>
      <c r="B47" s="14"/>
      <c r="C47" s="10"/>
      <c r="D47" s="49" t="s">
        <v>23</v>
      </c>
      <c r="E47" s="51" t="s">
        <v>54</v>
      </c>
      <c r="F47" s="54">
        <v>50</v>
      </c>
      <c r="G47" s="57">
        <v>3.13</v>
      </c>
      <c r="H47" s="57">
        <v>0.5</v>
      </c>
      <c r="I47" s="60">
        <v>20.63</v>
      </c>
      <c r="J47" s="57">
        <v>99</v>
      </c>
      <c r="K47" s="62">
        <v>7</v>
      </c>
      <c r="L47" s="40">
        <v>125.21</v>
      </c>
    </row>
    <row r="48" spans="1:12" ht="15">
      <c r="A48" s="22"/>
      <c r="B48" s="14"/>
      <c r="C48" s="10"/>
      <c r="D48" s="50"/>
      <c r="E48" s="52"/>
      <c r="F48" s="55"/>
      <c r="G48" s="58"/>
      <c r="H48" s="58"/>
      <c r="I48" s="61"/>
      <c r="J48" s="58"/>
      <c r="K48" s="63"/>
      <c r="L48" s="40"/>
    </row>
    <row r="49" spans="1:12" ht="15">
      <c r="A49" s="22"/>
      <c r="B49" s="14"/>
      <c r="C49" s="10"/>
      <c r="D49" s="48"/>
      <c r="E49" s="51"/>
      <c r="F49" s="40"/>
      <c r="G49" s="40"/>
      <c r="H49" s="40"/>
      <c r="I49" s="40"/>
      <c r="J49" s="40"/>
      <c r="K49" s="41"/>
      <c r="L49" s="40"/>
    </row>
    <row r="50" spans="1:12" ht="15">
      <c r="A50" s="22"/>
      <c r="B50" s="14"/>
      <c r="C50" s="10"/>
      <c r="D50" s="49"/>
      <c r="E50" s="51"/>
      <c r="F50" s="40"/>
      <c r="G50" s="40"/>
      <c r="H50" s="40"/>
      <c r="I50" s="40"/>
      <c r="J50" s="40"/>
      <c r="K50" s="41"/>
      <c r="L50" s="40"/>
    </row>
    <row r="51" spans="1:12" ht="15">
      <c r="A51" s="23"/>
      <c r="B51" s="16"/>
      <c r="C51" s="7"/>
      <c r="D51" s="17" t="s">
        <v>33</v>
      </c>
      <c r="E51" s="8"/>
      <c r="F51" s="18">
        <f>SUM(F44:F50)</f>
        <v>510</v>
      </c>
      <c r="G51" s="18">
        <f t="shared" ref="G51" si="18">SUM(G44:G50)</f>
        <v>19.13</v>
      </c>
      <c r="H51" s="18">
        <f t="shared" ref="H51" si="19">SUM(H44:H50)</f>
        <v>18.5</v>
      </c>
      <c r="I51" s="18">
        <f t="shared" ref="I51" si="20">SUM(I44:I50)</f>
        <v>68.22999999999999</v>
      </c>
      <c r="J51" s="18">
        <f t="shared" ref="J51:L51" si="21">SUM(J44:J50)</f>
        <v>519.20000000000005</v>
      </c>
      <c r="K51" s="24"/>
      <c r="L51" s="18">
        <f t="shared" si="21"/>
        <v>125.21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2"/>
      <c r="B53" s="14"/>
      <c r="C53" s="10"/>
      <c r="D53" s="6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2"/>
      <c r="B54" s="14"/>
      <c r="C54" s="10"/>
      <c r="D54" s="6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2"/>
      <c r="B55" s="14"/>
      <c r="C55" s="10"/>
      <c r="D55" s="6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2"/>
      <c r="B56" s="14"/>
      <c r="C56" s="10"/>
      <c r="D56" s="6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2"/>
      <c r="B57" s="14"/>
      <c r="C57" s="10"/>
      <c r="D57" s="6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2"/>
      <c r="B58" s="14"/>
      <c r="C58" s="10"/>
      <c r="D58" s="6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>
      <c r="A62" s="28">
        <f>A44</f>
        <v>1</v>
      </c>
      <c r="B62" s="29">
        <f>B44</f>
        <v>3</v>
      </c>
      <c r="C62" s="70" t="s">
        <v>4</v>
      </c>
      <c r="D62" s="71"/>
      <c r="E62" s="30"/>
      <c r="F62" s="31">
        <f>F51+F61</f>
        <v>510</v>
      </c>
      <c r="G62" s="31">
        <f t="shared" ref="G62" si="26">G51+G61</f>
        <v>19.13</v>
      </c>
      <c r="H62" s="31">
        <f t="shared" ref="H62" si="27">H51+H61</f>
        <v>18.5</v>
      </c>
      <c r="I62" s="31">
        <f t="shared" ref="I62" si="28">I51+I61</f>
        <v>68.22999999999999</v>
      </c>
      <c r="J62" s="31">
        <f t="shared" ref="J62:L62" si="29">J51+J61</f>
        <v>519.20000000000005</v>
      </c>
      <c r="K62" s="31"/>
      <c r="L62" s="31">
        <f t="shared" si="29"/>
        <v>125.21</v>
      </c>
    </row>
    <row r="63" spans="1:12" ht="30">
      <c r="A63" s="19">
        <v>1</v>
      </c>
      <c r="B63" s="20">
        <v>4</v>
      </c>
      <c r="C63" s="21" t="s">
        <v>20</v>
      </c>
      <c r="D63" s="48" t="s">
        <v>21</v>
      </c>
      <c r="E63" s="51" t="s">
        <v>57</v>
      </c>
      <c r="F63" s="53">
        <v>90</v>
      </c>
      <c r="G63" s="56">
        <v>9.1</v>
      </c>
      <c r="H63" s="56">
        <v>11.6</v>
      </c>
      <c r="I63" s="59">
        <v>10.9</v>
      </c>
      <c r="J63" s="56">
        <v>142.30000000000001</v>
      </c>
      <c r="K63" s="62" t="s">
        <v>60</v>
      </c>
      <c r="L63" s="38"/>
    </row>
    <row r="64" spans="1:12" ht="15">
      <c r="A64" s="22"/>
      <c r="B64" s="14"/>
      <c r="C64" s="10"/>
      <c r="D64" s="49" t="s">
        <v>21</v>
      </c>
      <c r="E64" s="51" t="s">
        <v>58</v>
      </c>
      <c r="F64" s="54">
        <v>160</v>
      </c>
      <c r="G64" s="57">
        <v>3.04</v>
      </c>
      <c r="H64" s="57">
        <v>4.5</v>
      </c>
      <c r="I64" s="60">
        <v>24.55</v>
      </c>
      <c r="J64" s="57">
        <v>151.4</v>
      </c>
      <c r="K64" s="62">
        <v>310</v>
      </c>
      <c r="L64" s="40"/>
    </row>
    <row r="65" spans="1:12" ht="15">
      <c r="A65" s="22"/>
      <c r="B65" s="14"/>
      <c r="C65" s="10"/>
      <c r="D65" s="48" t="s">
        <v>59</v>
      </c>
      <c r="E65" s="51" t="s">
        <v>42</v>
      </c>
      <c r="F65" s="54">
        <v>200</v>
      </c>
      <c r="G65" s="57">
        <v>0.3</v>
      </c>
      <c r="H65" s="57">
        <v>0</v>
      </c>
      <c r="I65" s="60">
        <v>15.2</v>
      </c>
      <c r="J65" s="57">
        <v>60</v>
      </c>
      <c r="K65" s="62">
        <v>686</v>
      </c>
      <c r="L65" s="40"/>
    </row>
    <row r="66" spans="1:12" ht="15">
      <c r="A66" s="22"/>
      <c r="B66" s="14"/>
      <c r="C66" s="10"/>
      <c r="D66" s="49" t="s">
        <v>23</v>
      </c>
      <c r="E66" s="51" t="s">
        <v>41</v>
      </c>
      <c r="F66" s="54">
        <v>50</v>
      </c>
      <c r="G66" s="57">
        <v>3.95</v>
      </c>
      <c r="H66" s="57">
        <v>0.5</v>
      </c>
      <c r="I66" s="60">
        <v>21.15</v>
      </c>
      <c r="J66" s="57">
        <v>116.33</v>
      </c>
      <c r="K66" s="62">
        <v>6</v>
      </c>
      <c r="L66" s="40">
        <v>125.21</v>
      </c>
    </row>
    <row r="67" spans="1:12" ht="15">
      <c r="A67" s="22"/>
      <c r="B67" s="14"/>
      <c r="C67" s="10"/>
      <c r="D67" s="50"/>
      <c r="E67" s="52"/>
      <c r="F67" s="55"/>
      <c r="G67" s="58"/>
      <c r="H67" s="58"/>
      <c r="I67" s="61"/>
      <c r="J67" s="58"/>
      <c r="K67" s="63"/>
      <c r="L67" s="40"/>
    </row>
    <row r="68" spans="1:12" ht="15">
      <c r="A68" s="22"/>
      <c r="B68" s="14"/>
      <c r="C68" s="10"/>
      <c r="D68" s="5"/>
      <c r="E68" s="39"/>
      <c r="F68" s="40"/>
      <c r="G68" s="40"/>
      <c r="H68" s="40"/>
      <c r="I68" s="40"/>
      <c r="J68" s="40"/>
      <c r="K68" s="41"/>
      <c r="L68" s="40" t="s">
        <v>47</v>
      </c>
    </row>
    <row r="69" spans="1:12" ht="15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30">SUM(G63:G69)</f>
        <v>16.39</v>
      </c>
      <c r="H70" s="18">
        <f t="shared" ref="H70" si="31">SUM(H63:H69)</f>
        <v>16.600000000000001</v>
      </c>
      <c r="I70" s="18">
        <f t="shared" ref="I70" si="32">SUM(I63:I69)</f>
        <v>71.800000000000011</v>
      </c>
      <c r="J70" s="18">
        <f t="shared" ref="J70:L70" si="33">SUM(J63:J69)</f>
        <v>470.03000000000003</v>
      </c>
      <c r="K70" s="24"/>
      <c r="L70" s="18">
        <f t="shared" si="33"/>
        <v>125.21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2"/>
      <c r="B72" s="14"/>
      <c r="C72" s="10"/>
      <c r="D72" s="6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2"/>
      <c r="B73" s="14"/>
      <c r="C73" s="10"/>
      <c r="D73" s="6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2"/>
      <c r="B74" s="14"/>
      <c r="C74" s="10"/>
      <c r="D74" s="6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2"/>
      <c r="B75" s="14"/>
      <c r="C75" s="10"/>
      <c r="D75" s="6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2"/>
      <c r="B76" s="14"/>
      <c r="C76" s="10"/>
      <c r="D76" s="6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2"/>
      <c r="B77" s="14"/>
      <c r="C77" s="10"/>
      <c r="D77" s="6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70" t="s">
        <v>4</v>
      </c>
      <c r="D81" s="71"/>
      <c r="E81" s="30"/>
      <c r="F81" s="31">
        <f>F70+F80</f>
        <v>500</v>
      </c>
      <c r="G81" s="31">
        <f t="shared" ref="G81" si="38">G70+G80</f>
        <v>16.39</v>
      </c>
      <c r="H81" s="31">
        <f t="shared" ref="H81" si="39">H70+H80</f>
        <v>16.600000000000001</v>
      </c>
      <c r="I81" s="31">
        <f t="shared" ref="I81" si="40">I70+I80</f>
        <v>71.800000000000011</v>
      </c>
      <c r="J81" s="31">
        <f t="shared" ref="J81:L81" si="41">J70+J80</f>
        <v>470.03000000000003</v>
      </c>
      <c r="K81" s="31"/>
      <c r="L81" s="31">
        <f t="shared" si="41"/>
        <v>125.21</v>
      </c>
    </row>
    <row r="82" spans="1:12" ht="15">
      <c r="A82" s="19">
        <v>1</v>
      </c>
      <c r="B82" s="20">
        <v>5</v>
      </c>
      <c r="C82" s="21" t="s">
        <v>20</v>
      </c>
      <c r="D82" s="48" t="s">
        <v>21</v>
      </c>
      <c r="E82" s="51" t="s">
        <v>61</v>
      </c>
      <c r="F82" s="53">
        <v>160</v>
      </c>
      <c r="G82" s="56">
        <v>10.86</v>
      </c>
      <c r="H82" s="56">
        <v>11.92</v>
      </c>
      <c r="I82" s="59">
        <v>27.76</v>
      </c>
      <c r="J82" s="56">
        <v>206</v>
      </c>
      <c r="K82" s="62">
        <v>175</v>
      </c>
      <c r="L82" s="38"/>
    </row>
    <row r="83" spans="1:12" ht="15">
      <c r="A83" s="22"/>
      <c r="B83" s="14"/>
      <c r="C83" s="10"/>
      <c r="D83" s="49" t="s">
        <v>23</v>
      </c>
      <c r="E83" s="51" t="s">
        <v>62</v>
      </c>
      <c r="F83" s="54">
        <v>50</v>
      </c>
      <c r="G83" s="57">
        <v>5</v>
      </c>
      <c r="H83" s="57">
        <v>4.4000000000000004</v>
      </c>
      <c r="I83" s="60">
        <v>25.2</v>
      </c>
      <c r="J83" s="57">
        <v>156</v>
      </c>
      <c r="K83" s="62">
        <v>2</v>
      </c>
      <c r="L83" s="40"/>
    </row>
    <row r="84" spans="1:12" ht="15">
      <c r="A84" s="22"/>
      <c r="B84" s="14"/>
      <c r="C84" s="10"/>
      <c r="D84" s="48" t="s">
        <v>22</v>
      </c>
      <c r="E84" s="51" t="s">
        <v>40</v>
      </c>
      <c r="F84" s="54">
        <v>200</v>
      </c>
      <c r="G84" s="57">
        <v>0.2</v>
      </c>
      <c r="H84" s="57">
        <v>0</v>
      </c>
      <c r="I84" s="60">
        <v>15</v>
      </c>
      <c r="J84" s="57">
        <v>58</v>
      </c>
      <c r="K84" s="62">
        <v>685</v>
      </c>
      <c r="L84" s="40"/>
    </row>
    <row r="85" spans="1:12" ht="15">
      <c r="A85" s="22"/>
      <c r="B85" s="14"/>
      <c r="C85" s="10"/>
      <c r="D85" s="49" t="s">
        <v>24</v>
      </c>
      <c r="E85" s="51" t="s">
        <v>63</v>
      </c>
      <c r="F85" s="54">
        <v>120</v>
      </c>
      <c r="G85" s="57">
        <v>0.6</v>
      </c>
      <c r="H85" s="57">
        <v>0.6</v>
      </c>
      <c r="I85" s="60">
        <v>14.3</v>
      </c>
      <c r="J85" s="57">
        <v>68.400000000000006</v>
      </c>
      <c r="K85" s="62">
        <v>338</v>
      </c>
      <c r="L85" s="40">
        <v>125.21</v>
      </c>
    </row>
    <row r="86" spans="1:12" ht="15">
      <c r="A86" s="22"/>
      <c r="B86" s="14"/>
      <c r="C86" s="10"/>
      <c r="D86" s="63"/>
      <c r="E86" s="52"/>
      <c r="F86" s="55"/>
      <c r="G86" s="58"/>
      <c r="H86" s="58"/>
      <c r="I86" s="61"/>
      <c r="J86" s="58"/>
      <c r="K86" s="63"/>
      <c r="L86" s="40"/>
    </row>
    <row r="87" spans="1:12" ht="15">
      <c r="A87" s="22"/>
      <c r="B87" s="14"/>
      <c r="C87" s="10"/>
      <c r="D87" s="5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16.66</v>
      </c>
      <c r="H89" s="18">
        <f t="shared" ref="H89" si="43">SUM(H82:H88)</f>
        <v>16.920000000000002</v>
      </c>
      <c r="I89" s="18">
        <f t="shared" ref="I89" si="44">SUM(I82:I88)</f>
        <v>82.26</v>
      </c>
      <c r="J89" s="18">
        <f t="shared" ref="J89:L89" si="45">SUM(J82:J88)</f>
        <v>488.4</v>
      </c>
      <c r="K89" s="24"/>
      <c r="L89" s="18">
        <f t="shared" si="45"/>
        <v>125.21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2"/>
      <c r="B91" s="14"/>
      <c r="C91" s="10"/>
      <c r="D91" s="6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2"/>
      <c r="B92" s="14"/>
      <c r="C92" s="10"/>
      <c r="D92" s="6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2"/>
      <c r="B93" s="14"/>
      <c r="C93" s="10"/>
      <c r="D93" s="6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2"/>
      <c r="B94" s="14"/>
      <c r="C94" s="10"/>
      <c r="D94" s="6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2"/>
      <c r="B95" s="14"/>
      <c r="C95" s="10"/>
      <c r="D95" s="6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2"/>
      <c r="B96" s="14"/>
      <c r="C96" s="10"/>
      <c r="D96" s="6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70" t="s">
        <v>4</v>
      </c>
      <c r="D100" s="71"/>
      <c r="E100" s="30"/>
      <c r="F100" s="31">
        <f>F89+F99</f>
        <v>530</v>
      </c>
      <c r="G100" s="31">
        <f t="shared" ref="G100" si="50">G89+G99</f>
        <v>16.66</v>
      </c>
      <c r="H100" s="31">
        <f t="shared" ref="H100" si="51">H89+H99</f>
        <v>16.920000000000002</v>
      </c>
      <c r="I100" s="31">
        <f t="shared" ref="I100" si="52">I89+I99</f>
        <v>82.26</v>
      </c>
      <c r="J100" s="31">
        <f t="shared" ref="J100:L100" si="53">J89+J99</f>
        <v>488.4</v>
      </c>
      <c r="K100" s="31"/>
      <c r="L100" s="31">
        <f t="shared" si="53"/>
        <v>125.21</v>
      </c>
    </row>
    <row r="101" spans="1:12" ht="15">
      <c r="A101" s="19">
        <v>2</v>
      </c>
      <c r="B101" s="20">
        <v>1</v>
      </c>
      <c r="C101" s="21" t="s">
        <v>20</v>
      </c>
      <c r="D101" s="48" t="s">
        <v>21</v>
      </c>
      <c r="E101" s="51" t="s">
        <v>64</v>
      </c>
      <c r="F101" s="53">
        <v>160</v>
      </c>
      <c r="G101" s="56">
        <v>7.2</v>
      </c>
      <c r="H101" s="56">
        <v>8.6999999999999993</v>
      </c>
      <c r="I101" s="59">
        <v>33.81</v>
      </c>
      <c r="J101" s="56">
        <v>211.64</v>
      </c>
      <c r="K101" s="62">
        <v>181</v>
      </c>
      <c r="L101" s="38"/>
    </row>
    <row r="102" spans="1:12" ht="15">
      <c r="A102" s="22"/>
      <c r="B102" s="14"/>
      <c r="C102" s="10"/>
      <c r="D102" s="49" t="s">
        <v>23</v>
      </c>
      <c r="E102" s="51" t="s">
        <v>65</v>
      </c>
      <c r="F102" s="54">
        <v>50</v>
      </c>
      <c r="G102" s="57">
        <v>5.8</v>
      </c>
      <c r="H102" s="57">
        <v>8</v>
      </c>
      <c r="I102" s="60">
        <v>11.6</v>
      </c>
      <c r="J102" s="57">
        <v>147</v>
      </c>
      <c r="K102" s="62">
        <v>3</v>
      </c>
      <c r="L102" s="40"/>
    </row>
    <row r="103" spans="1:12" ht="15">
      <c r="A103" s="22"/>
      <c r="B103" s="14"/>
      <c r="C103" s="10"/>
      <c r="D103" s="49" t="s">
        <v>22</v>
      </c>
      <c r="E103" s="51" t="s">
        <v>50</v>
      </c>
      <c r="F103" s="54">
        <v>200</v>
      </c>
      <c r="G103" s="57">
        <v>3.16</v>
      </c>
      <c r="H103" s="57">
        <v>2.66</v>
      </c>
      <c r="I103" s="60">
        <v>15.94</v>
      </c>
      <c r="J103" s="57">
        <v>100.6</v>
      </c>
      <c r="K103" s="62">
        <v>379</v>
      </c>
      <c r="L103" s="40"/>
    </row>
    <row r="104" spans="1:12" ht="15">
      <c r="A104" s="22"/>
      <c r="B104" s="14"/>
      <c r="C104" s="10"/>
      <c r="D104" s="50" t="s">
        <v>24</v>
      </c>
      <c r="E104" s="52" t="s">
        <v>63</v>
      </c>
      <c r="F104" s="54">
        <v>120</v>
      </c>
      <c r="G104" s="57">
        <v>0.6</v>
      </c>
      <c r="H104" s="57">
        <v>0.6</v>
      </c>
      <c r="I104" s="60">
        <v>14.3</v>
      </c>
      <c r="J104" s="57">
        <v>68.400000000000006</v>
      </c>
      <c r="K104" s="63">
        <v>338</v>
      </c>
      <c r="L104" s="40">
        <v>125.32</v>
      </c>
    </row>
    <row r="105" spans="1:12" ht="15">
      <c r="A105" s="22"/>
      <c r="B105" s="14"/>
      <c r="C105" s="10"/>
      <c r="D105" s="6"/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2"/>
      <c r="B106" s="14"/>
      <c r="C106" s="10"/>
      <c r="D106" s="5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530</v>
      </c>
      <c r="G108" s="18">
        <f t="shared" ref="G108:J108" si="54">SUM(G101:G107)</f>
        <v>16.760000000000002</v>
      </c>
      <c r="H108" s="18">
        <f t="shared" si="54"/>
        <v>19.96</v>
      </c>
      <c r="I108" s="18">
        <f t="shared" si="54"/>
        <v>75.650000000000006</v>
      </c>
      <c r="J108" s="18">
        <f t="shared" si="54"/>
        <v>527.64</v>
      </c>
      <c r="K108" s="24"/>
      <c r="L108" s="18">
        <f t="shared" ref="L108" si="55">SUM(L101:L107)</f>
        <v>125.32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2"/>
      <c r="B110" s="14"/>
      <c r="C110" s="10"/>
      <c r="D110" s="6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2"/>
      <c r="B111" s="14"/>
      <c r="C111" s="10"/>
      <c r="D111" s="6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2"/>
      <c r="B112" s="14"/>
      <c r="C112" s="10"/>
      <c r="D112" s="6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2"/>
      <c r="B113" s="14"/>
      <c r="C113" s="10"/>
      <c r="D113" s="6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2"/>
      <c r="B114" s="14"/>
      <c r="C114" s="10"/>
      <c r="D114" s="6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2"/>
      <c r="B115" s="14"/>
      <c r="C115" s="10"/>
      <c r="D115" s="6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70" t="s">
        <v>4</v>
      </c>
      <c r="D119" s="71"/>
      <c r="E119" s="30"/>
      <c r="F119" s="31">
        <f>F108+F118</f>
        <v>530</v>
      </c>
      <c r="G119" s="31">
        <f t="shared" ref="G119" si="58">G108+G118</f>
        <v>16.760000000000002</v>
      </c>
      <c r="H119" s="31">
        <f t="shared" ref="H119" si="59">H108+H118</f>
        <v>19.96</v>
      </c>
      <c r="I119" s="31">
        <f t="shared" ref="I119" si="60">I108+I118</f>
        <v>75.650000000000006</v>
      </c>
      <c r="J119" s="31">
        <f t="shared" ref="J119:L119" si="61">J108+J118</f>
        <v>527.64</v>
      </c>
      <c r="K119" s="31"/>
      <c r="L119" s="31">
        <f t="shared" si="61"/>
        <v>125.32</v>
      </c>
    </row>
    <row r="120" spans="1:12" ht="30">
      <c r="A120" s="13">
        <v>2</v>
      </c>
      <c r="B120" s="14">
        <v>2</v>
      </c>
      <c r="C120" s="21" t="s">
        <v>20</v>
      </c>
      <c r="D120" s="49" t="s">
        <v>26</v>
      </c>
      <c r="E120" s="51" t="s">
        <v>66</v>
      </c>
      <c r="F120" s="53">
        <v>60</v>
      </c>
      <c r="G120" s="56">
        <v>0.9</v>
      </c>
      <c r="H120" s="56">
        <v>4.3</v>
      </c>
      <c r="I120" s="59">
        <v>3.75</v>
      </c>
      <c r="J120" s="56">
        <v>57.7</v>
      </c>
      <c r="K120" s="64">
        <v>88</v>
      </c>
      <c r="L120" s="38"/>
    </row>
    <row r="121" spans="1:12" ht="30">
      <c r="A121" s="13"/>
      <c r="B121" s="14"/>
      <c r="C121" s="10"/>
      <c r="D121" s="49" t="s">
        <v>21</v>
      </c>
      <c r="E121" s="51" t="s">
        <v>67</v>
      </c>
      <c r="F121" s="54">
        <v>120</v>
      </c>
      <c r="G121" s="57">
        <v>9</v>
      </c>
      <c r="H121" s="57">
        <v>8.6999999999999993</v>
      </c>
      <c r="I121" s="60">
        <v>20.2</v>
      </c>
      <c r="J121" s="57">
        <v>205.6</v>
      </c>
      <c r="K121" s="62" t="s">
        <v>69</v>
      </c>
      <c r="L121" s="40"/>
    </row>
    <row r="122" spans="1:12" ht="15">
      <c r="A122" s="13"/>
      <c r="B122" s="14"/>
      <c r="C122" s="10"/>
      <c r="D122" s="49" t="s">
        <v>21</v>
      </c>
      <c r="E122" s="51" t="s">
        <v>68</v>
      </c>
      <c r="F122" s="54">
        <v>150</v>
      </c>
      <c r="G122" s="57">
        <v>3.99</v>
      </c>
      <c r="H122" s="57">
        <v>4.5</v>
      </c>
      <c r="I122" s="60">
        <v>17.72</v>
      </c>
      <c r="J122" s="57">
        <v>125.9</v>
      </c>
      <c r="K122" s="62">
        <v>303</v>
      </c>
      <c r="L122" s="40"/>
    </row>
    <row r="123" spans="1:12" ht="15">
      <c r="A123" s="13"/>
      <c r="B123" s="14"/>
      <c r="C123" s="10"/>
      <c r="D123" s="49" t="s">
        <v>22</v>
      </c>
      <c r="E123" s="51" t="s">
        <v>46</v>
      </c>
      <c r="F123" s="54">
        <v>200</v>
      </c>
      <c r="G123" s="57">
        <v>0.3</v>
      </c>
      <c r="H123" s="57">
        <v>0</v>
      </c>
      <c r="I123" s="60">
        <v>16</v>
      </c>
      <c r="J123" s="57">
        <v>66.400000000000006</v>
      </c>
      <c r="K123" s="62">
        <v>53</v>
      </c>
      <c r="L123" s="40"/>
    </row>
    <row r="124" spans="1:12" ht="15">
      <c r="A124" s="13"/>
      <c r="B124" s="14"/>
      <c r="C124" s="10"/>
      <c r="D124" s="50" t="s">
        <v>23</v>
      </c>
      <c r="E124" s="52" t="s">
        <v>41</v>
      </c>
      <c r="F124" s="55">
        <v>30</v>
      </c>
      <c r="G124" s="58">
        <v>2.37</v>
      </c>
      <c r="H124" s="58">
        <v>0.3</v>
      </c>
      <c r="I124" s="61">
        <v>14.49</v>
      </c>
      <c r="J124" s="58">
        <v>70.900000000000006</v>
      </c>
      <c r="K124" s="63">
        <v>6</v>
      </c>
      <c r="L124" s="40">
        <v>125.21</v>
      </c>
    </row>
    <row r="125" spans="1:12" ht="15">
      <c r="A125" s="13"/>
      <c r="B125" s="14"/>
      <c r="C125" s="10"/>
      <c r="D125" s="5"/>
      <c r="E125" s="39"/>
      <c r="F125" s="40"/>
      <c r="G125" s="57"/>
      <c r="H125" s="57"/>
      <c r="I125" s="60"/>
      <c r="J125" s="40"/>
      <c r="K125" s="41"/>
      <c r="L125" s="40"/>
    </row>
    <row r="126" spans="1:12" ht="1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560</v>
      </c>
      <c r="G127" s="18">
        <f t="shared" ref="G127:J127" si="62">SUM(G120:G126)</f>
        <v>16.560000000000002</v>
      </c>
      <c r="H127" s="18">
        <f t="shared" si="62"/>
        <v>17.8</v>
      </c>
      <c r="I127" s="18">
        <f t="shared" si="62"/>
        <v>72.16</v>
      </c>
      <c r="J127" s="18">
        <f t="shared" si="62"/>
        <v>526.5</v>
      </c>
      <c r="K127" s="24"/>
      <c r="L127" s="18">
        <f t="shared" ref="L127" si="63">SUM(L120:L126)</f>
        <v>125.21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3"/>
      <c r="B129" s="14"/>
      <c r="C129" s="10"/>
      <c r="D129" s="6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3"/>
      <c r="B130" s="14"/>
      <c r="C130" s="10"/>
      <c r="D130" s="6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3"/>
      <c r="B131" s="14"/>
      <c r="C131" s="10"/>
      <c r="D131" s="6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3"/>
      <c r="B132" s="14"/>
      <c r="C132" s="10"/>
      <c r="D132" s="6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3"/>
      <c r="B133" s="14"/>
      <c r="C133" s="10"/>
      <c r="D133" s="6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3"/>
      <c r="B134" s="14"/>
      <c r="C134" s="10"/>
      <c r="D134" s="6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70" t="s">
        <v>4</v>
      </c>
      <c r="D138" s="71"/>
      <c r="E138" s="30"/>
      <c r="F138" s="31">
        <f>F127+F137</f>
        <v>560</v>
      </c>
      <c r="G138" s="31">
        <f t="shared" ref="G138" si="66">G127+G137</f>
        <v>16.560000000000002</v>
      </c>
      <c r="H138" s="31">
        <f t="shared" ref="H138" si="67">H127+H137</f>
        <v>17.8</v>
      </c>
      <c r="I138" s="31">
        <f t="shared" ref="I138" si="68">I127+I137</f>
        <v>72.16</v>
      </c>
      <c r="J138" s="31">
        <f t="shared" ref="J138:L138" si="69">J127+J137</f>
        <v>526.5</v>
      </c>
      <c r="K138" s="31"/>
      <c r="L138" s="31">
        <f t="shared" si="69"/>
        <v>125.21</v>
      </c>
    </row>
    <row r="139" spans="1:12" ht="15">
      <c r="A139" s="19">
        <v>2</v>
      </c>
      <c r="B139" s="20">
        <v>3</v>
      </c>
      <c r="C139" s="21" t="s">
        <v>20</v>
      </c>
      <c r="D139" s="48" t="s">
        <v>26</v>
      </c>
      <c r="E139" s="51" t="s">
        <v>70</v>
      </c>
      <c r="F139" s="53">
        <v>60</v>
      </c>
      <c r="G139" s="56">
        <v>0.41</v>
      </c>
      <c r="H139" s="56">
        <v>0.1</v>
      </c>
      <c r="I139" s="59">
        <v>0.84</v>
      </c>
      <c r="J139" s="56">
        <v>5</v>
      </c>
      <c r="K139" s="62">
        <v>1</v>
      </c>
      <c r="L139" s="38"/>
    </row>
    <row r="140" spans="1:12" ht="15">
      <c r="A140" s="22"/>
      <c r="B140" s="14"/>
      <c r="C140" s="10"/>
      <c r="D140" s="48" t="s">
        <v>21</v>
      </c>
      <c r="E140" s="51" t="s">
        <v>71</v>
      </c>
      <c r="F140" s="54">
        <v>200</v>
      </c>
      <c r="G140" s="57">
        <v>11.92</v>
      </c>
      <c r="H140" s="57">
        <v>18.100000000000001</v>
      </c>
      <c r="I140" s="60">
        <v>45.3</v>
      </c>
      <c r="J140" s="57">
        <v>305</v>
      </c>
      <c r="K140" s="62">
        <v>259</v>
      </c>
      <c r="L140" s="40"/>
    </row>
    <row r="141" spans="1:12" ht="15">
      <c r="A141" s="22"/>
      <c r="B141" s="14"/>
      <c r="C141" s="10"/>
      <c r="D141" s="49" t="s">
        <v>22</v>
      </c>
      <c r="E141" s="51" t="s">
        <v>48</v>
      </c>
      <c r="F141" s="54">
        <v>200</v>
      </c>
      <c r="G141" s="57">
        <v>0.2</v>
      </c>
      <c r="H141" s="57">
        <v>0</v>
      </c>
      <c r="I141" s="60">
        <v>15</v>
      </c>
      <c r="J141" s="57">
        <v>58</v>
      </c>
      <c r="K141" s="62">
        <v>685</v>
      </c>
      <c r="L141" s="40"/>
    </row>
    <row r="142" spans="1:12" ht="15.75" customHeight="1">
      <c r="A142" s="22"/>
      <c r="B142" s="14"/>
      <c r="C142" s="10"/>
      <c r="D142" s="50" t="s">
        <v>23</v>
      </c>
      <c r="E142" s="52" t="s">
        <v>41</v>
      </c>
      <c r="F142" s="54">
        <v>50</v>
      </c>
      <c r="G142" s="57">
        <v>3.95</v>
      </c>
      <c r="H142" s="57">
        <v>0.5</v>
      </c>
      <c r="I142" s="60">
        <v>21.15</v>
      </c>
      <c r="J142" s="57">
        <v>116.33</v>
      </c>
      <c r="K142" s="63">
        <v>6</v>
      </c>
      <c r="L142" s="40">
        <v>125.21</v>
      </c>
    </row>
    <row r="143" spans="1:12" ht="15">
      <c r="A143" s="22"/>
      <c r="B143" s="14"/>
      <c r="C143" s="10"/>
      <c r="D143" s="50"/>
      <c r="E143" s="52"/>
      <c r="F143" s="55"/>
      <c r="G143" s="58"/>
      <c r="H143" s="58"/>
      <c r="I143" s="61"/>
      <c r="J143" s="58"/>
      <c r="K143" s="63"/>
      <c r="L143" s="40"/>
    </row>
    <row r="144" spans="1:12" ht="15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70">SUM(G139:G145)</f>
        <v>16.48</v>
      </c>
      <c r="H146" s="18">
        <f t="shared" si="70"/>
        <v>18.700000000000003</v>
      </c>
      <c r="I146" s="18">
        <f t="shared" si="70"/>
        <v>82.289999999999992</v>
      </c>
      <c r="J146" s="18">
        <f t="shared" si="70"/>
        <v>484.33</v>
      </c>
      <c r="K146" s="24"/>
      <c r="L146" s="18">
        <f t="shared" ref="L146" si="71">SUM(L139:L145)</f>
        <v>125.21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2"/>
      <c r="B148" s="14"/>
      <c r="C148" s="10"/>
      <c r="D148" s="6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2"/>
      <c r="B149" s="14"/>
      <c r="C149" s="10"/>
      <c r="D149" s="6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2"/>
      <c r="B150" s="14"/>
      <c r="C150" s="10"/>
      <c r="D150" s="6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2"/>
      <c r="B151" s="14"/>
      <c r="C151" s="10"/>
      <c r="D151" s="6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2"/>
      <c r="B152" s="14"/>
      <c r="C152" s="10"/>
      <c r="D152" s="6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2"/>
      <c r="B153" s="14"/>
      <c r="C153" s="10"/>
      <c r="D153" s="6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70" t="s">
        <v>4</v>
      </c>
      <c r="D157" s="71"/>
      <c r="E157" s="30"/>
      <c r="F157" s="31">
        <f>F146+F156</f>
        <v>510</v>
      </c>
      <c r="G157" s="31">
        <f t="shared" ref="G157" si="74">G146+G156</f>
        <v>16.48</v>
      </c>
      <c r="H157" s="31">
        <f t="shared" ref="H157" si="75">H146+H156</f>
        <v>18.700000000000003</v>
      </c>
      <c r="I157" s="31">
        <f t="shared" ref="I157" si="76">I146+I156</f>
        <v>82.289999999999992</v>
      </c>
      <c r="J157" s="31">
        <f t="shared" ref="J157:L157" si="77">J146+J156</f>
        <v>484.33</v>
      </c>
      <c r="K157" s="31"/>
      <c r="L157" s="31">
        <f t="shared" si="77"/>
        <v>125.21</v>
      </c>
    </row>
    <row r="158" spans="1:12" ht="15">
      <c r="A158" s="19">
        <v>2</v>
      </c>
      <c r="B158" s="20">
        <v>4</v>
      </c>
      <c r="C158" s="21" t="s">
        <v>20</v>
      </c>
      <c r="D158" s="65" t="s">
        <v>21</v>
      </c>
      <c r="E158" s="51" t="s">
        <v>72</v>
      </c>
      <c r="F158" s="53">
        <v>120</v>
      </c>
      <c r="G158" s="56">
        <v>11.3</v>
      </c>
      <c r="H158" s="56">
        <v>12.1</v>
      </c>
      <c r="I158" s="59">
        <v>14.6</v>
      </c>
      <c r="J158" s="56">
        <v>205.6</v>
      </c>
      <c r="K158" s="62" t="s">
        <v>73</v>
      </c>
      <c r="L158" s="38"/>
    </row>
    <row r="159" spans="1:12" ht="15">
      <c r="A159" s="22"/>
      <c r="B159" s="14"/>
      <c r="C159" s="10"/>
      <c r="D159" s="65" t="s">
        <v>21</v>
      </c>
      <c r="E159" s="51" t="s">
        <v>43</v>
      </c>
      <c r="F159" s="54">
        <v>150</v>
      </c>
      <c r="G159" s="57">
        <v>3.7</v>
      </c>
      <c r="H159" s="57">
        <v>5.7</v>
      </c>
      <c r="I159" s="60">
        <v>28.2</v>
      </c>
      <c r="J159" s="57">
        <v>195.7</v>
      </c>
      <c r="K159" s="62">
        <v>203</v>
      </c>
      <c r="L159" s="40"/>
    </row>
    <row r="160" spans="1:12" ht="15">
      <c r="A160" s="22"/>
      <c r="B160" s="14"/>
      <c r="C160" s="10"/>
      <c r="D160" s="65" t="s">
        <v>22</v>
      </c>
      <c r="E160" s="51" t="s">
        <v>42</v>
      </c>
      <c r="F160" s="54">
        <v>200</v>
      </c>
      <c r="G160" s="57">
        <v>0.3</v>
      </c>
      <c r="H160" s="57">
        <v>0</v>
      </c>
      <c r="I160" s="60">
        <v>15.2</v>
      </c>
      <c r="J160" s="57">
        <v>60</v>
      </c>
      <c r="K160" s="62">
        <v>686</v>
      </c>
      <c r="L160" s="40"/>
    </row>
    <row r="161" spans="1:12" ht="15">
      <c r="A161" s="22"/>
      <c r="B161" s="14"/>
      <c r="C161" s="10"/>
      <c r="D161" s="65" t="s">
        <v>23</v>
      </c>
      <c r="E161" s="52" t="s">
        <v>41</v>
      </c>
      <c r="F161" s="54">
        <v>30</v>
      </c>
      <c r="G161" s="57">
        <v>2.37</v>
      </c>
      <c r="H161" s="57">
        <v>0.3</v>
      </c>
      <c r="I161" s="60">
        <v>14.49</v>
      </c>
      <c r="J161" s="57">
        <v>70.900000000000006</v>
      </c>
      <c r="K161" s="63">
        <v>6</v>
      </c>
      <c r="L161" s="40">
        <v>125.21</v>
      </c>
    </row>
    <row r="162" spans="1:12" ht="15">
      <c r="A162" s="22"/>
      <c r="B162" s="14"/>
      <c r="C162" s="10"/>
      <c r="D162" s="6"/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2"/>
      <c r="B163" s="14"/>
      <c r="C163" s="10"/>
      <c r="D163" s="5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500</v>
      </c>
      <c r="G165" s="18">
        <f t="shared" ref="G165:J165" si="78">SUM(G158:G164)</f>
        <v>17.670000000000002</v>
      </c>
      <c r="H165" s="18">
        <f t="shared" si="78"/>
        <v>18.100000000000001</v>
      </c>
      <c r="I165" s="18">
        <f t="shared" si="78"/>
        <v>72.489999999999995</v>
      </c>
      <c r="J165" s="18">
        <f t="shared" si="78"/>
        <v>532.19999999999993</v>
      </c>
      <c r="K165" s="24"/>
      <c r="L165" s="18">
        <f t="shared" ref="L165" si="79">SUM(L158:L164)</f>
        <v>125.21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2"/>
      <c r="B167" s="14"/>
      <c r="C167" s="10"/>
      <c r="D167" s="6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2"/>
      <c r="B168" s="14"/>
      <c r="C168" s="10"/>
      <c r="D168" s="6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2"/>
      <c r="B169" s="14"/>
      <c r="C169" s="10"/>
      <c r="D169" s="6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2"/>
      <c r="B170" s="14"/>
      <c r="C170" s="10"/>
      <c r="D170" s="6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2"/>
      <c r="B171" s="14"/>
      <c r="C171" s="10"/>
      <c r="D171" s="6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2"/>
      <c r="B172" s="14"/>
      <c r="C172" s="10"/>
      <c r="D172" s="6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70" t="s">
        <v>4</v>
      </c>
      <c r="D176" s="71"/>
      <c r="E176" s="30"/>
      <c r="F176" s="31">
        <f>F165+F175</f>
        <v>500</v>
      </c>
      <c r="G176" s="31">
        <f t="shared" ref="G176" si="82">G165+G175</f>
        <v>17.670000000000002</v>
      </c>
      <c r="H176" s="31">
        <f t="shared" ref="H176" si="83">H165+H175</f>
        <v>18.100000000000001</v>
      </c>
      <c r="I176" s="31">
        <f t="shared" ref="I176" si="84">I165+I175</f>
        <v>72.489999999999995</v>
      </c>
      <c r="J176" s="31">
        <f t="shared" ref="J176:L176" si="85">J165+J175</f>
        <v>532.19999999999993</v>
      </c>
      <c r="K176" s="31"/>
      <c r="L176" s="31">
        <f t="shared" si="85"/>
        <v>125.21</v>
      </c>
    </row>
    <row r="177" spans="1:12" ht="15">
      <c r="A177" s="19">
        <v>2</v>
      </c>
      <c r="B177" s="20">
        <v>5</v>
      </c>
      <c r="C177" s="21" t="s">
        <v>20</v>
      </c>
      <c r="D177" s="48" t="s">
        <v>21</v>
      </c>
      <c r="E177" s="51" t="s">
        <v>76</v>
      </c>
      <c r="F177" s="53">
        <v>200</v>
      </c>
      <c r="G177" s="56">
        <v>7.8</v>
      </c>
      <c r="H177" s="56">
        <v>9</v>
      </c>
      <c r="I177" s="59">
        <v>30.2</v>
      </c>
      <c r="J177" s="56">
        <v>225.8</v>
      </c>
      <c r="K177" s="62">
        <v>653</v>
      </c>
      <c r="L177" s="38"/>
    </row>
    <row r="178" spans="1:12" ht="15">
      <c r="A178" s="22"/>
      <c r="B178" s="14"/>
      <c r="C178" s="10"/>
      <c r="D178" s="66" t="s">
        <v>23</v>
      </c>
      <c r="E178" s="51" t="s">
        <v>77</v>
      </c>
      <c r="F178" s="54">
        <v>50</v>
      </c>
      <c r="G178" s="57">
        <v>5.8</v>
      </c>
      <c r="H178" s="57">
        <v>8</v>
      </c>
      <c r="I178" s="60">
        <v>11.6</v>
      </c>
      <c r="J178" s="57">
        <v>147</v>
      </c>
      <c r="K178" s="62">
        <v>3</v>
      </c>
      <c r="L178" s="40"/>
    </row>
    <row r="179" spans="1:12" ht="15">
      <c r="A179" s="22"/>
      <c r="B179" s="14"/>
      <c r="C179" s="10"/>
      <c r="D179" s="48" t="s">
        <v>22</v>
      </c>
      <c r="E179" s="51" t="s">
        <v>44</v>
      </c>
      <c r="F179" s="54">
        <v>200</v>
      </c>
      <c r="G179" s="57">
        <v>0.2</v>
      </c>
      <c r="H179" s="57">
        <v>0</v>
      </c>
      <c r="I179" s="60">
        <v>9.1999999999999993</v>
      </c>
      <c r="J179" s="57">
        <v>42</v>
      </c>
      <c r="K179" s="63" t="s">
        <v>74</v>
      </c>
      <c r="L179" s="40"/>
    </row>
    <row r="180" spans="1:12" ht="15">
      <c r="A180" s="22"/>
      <c r="B180" s="14"/>
      <c r="C180" s="10"/>
      <c r="D180" s="49" t="s">
        <v>23</v>
      </c>
      <c r="E180" s="51" t="s">
        <v>41</v>
      </c>
      <c r="F180" s="54">
        <v>50</v>
      </c>
      <c r="G180" s="57">
        <v>3.95</v>
      </c>
      <c r="H180" s="57">
        <v>0.5</v>
      </c>
      <c r="I180" s="60">
        <v>21.15</v>
      </c>
      <c r="J180" s="57">
        <v>116.33</v>
      </c>
      <c r="K180" s="62">
        <v>6</v>
      </c>
      <c r="L180" s="40">
        <v>125.21</v>
      </c>
    </row>
    <row r="181" spans="1:12" ht="15">
      <c r="A181" s="22"/>
      <c r="B181" s="14"/>
      <c r="C181" s="10"/>
      <c r="D181" s="50"/>
      <c r="E181" s="52"/>
      <c r="F181" s="55"/>
      <c r="G181" s="58"/>
      <c r="H181" s="58"/>
      <c r="I181" s="61"/>
      <c r="J181" s="58"/>
      <c r="K181" s="63"/>
      <c r="L181" s="40"/>
    </row>
    <row r="182" spans="1:12" ht="15">
      <c r="A182" s="22"/>
      <c r="B182" s="14"/>
      <c r="C182" s="10"/>
      <c r="D182" s="5"/>
      <c r="E182" s="39"/>
      <c r="F182" s="54"/>
      <c r="G182" s="40"/>
      <c r="H182" s="40"/>
      <c r="I182" s="40"/>
      <c r="J182" s="40"/>
      <c r="K182" s="41"/>
      <c r="L182" s="40"/>
    </row>
    <row r="183" spans="1:12" ht="1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500</v>
      </c>
      <c r="G184" s="18">
        <f t="shared" ref="G184:J184" si="86">SUM(G177:G183)</f>
        <v>17.75</v>
      </c>
      <c r="H184" s="18">
        <f t="shared" si="86"/>
        <v>17.5</v>
      </c>
      <c r="I184" s="18">
        <f t="shared" si="86"/>
        <v>72.150000000000006</v>
      </c>
      <c r="J184" s="18">
        <f t="shared" si="86"/>
        <v>531.13</v>
      </c>
      <c r="K184" s="24"/>
      <c r="L184" s="18">
        <f t="shared" ref="L184" si="87">SUM(L177:L183)</f>
        <v>125.21</v>
      </c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2"/>
      <c r="B186" s="14"/>
      <c r="C186" s="10"/>
      <c r="D186" s="6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2"/>
      <c r="B187" s="14"/>
      <c r="C187" s="10"/>
      <c r="D187" s="6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2"/>
      <c r="B188" s="14"/>
      <c r="C188" s="10"/>
      <c r="D188" s="6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2"/>
      <c r="B189" s="14"/>
      <c r="C189" s="10"/>
      <c r="D189" s="6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2"/>
      <c r="B190" s="14"/>
      <c r="C190" s="10"/>
      <c r="D190" s="6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2"/>
      <c r="B191" s="14"/>
      <c r="C191" s="10"/>
      <c r="D191" s="6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>
      <c r="A195" s="28">
        <f>A177</f>
        <v>2</v>
      </c>
      <c r="B195" s="29">
        <f>B177</f>
        <v>5</v>
      </c>
      <c r="C195" s="70" t="s">
        <v>4</v>
      </c>
      <c r="D195" s="71"/>
      <c r="E195" s="30"/>
      <c r="F195" s="31">
        <f>F184+F194</f>
        <v>500</v>
      </c>
      <c r="G195" s="31">
        <f t="shared" ref="G195" si="90">G184+G194</f>
        <v>17.75</v>
      </c>
      <c r="H195" s="31">
        <f t="shared" ref="H195" si="91">H184+H194</f>
        <v>17.5</v>
      </c>
      <c r="I195" s="31">
        <f t="shared" ref="I195" si="92">I184+I194</f>
        <v>72.150000000000006</v>
      </c>
      <c r="J195" s="31">
        <f t="shared" ref="J195:L195" si="93">J184+J194</f>
        <v>531.13</v>
      </c>
      <c r="K195" s="31"/>
      <c r="L195" s="31">
        <f t="shared" si="93"/>
        <v>125.21</v>
      </c>
    </row>
    <row r="196" spans="1:12">
      <c r="A196" s="26"/>
      <c r="B196" s="27"/>
      <c r="C196" s="72" t="s">
        <v>5</v>
      </c>
      <c r="D196" s="72"/>
      <c r="E196" s="72"/>
      <c r="F196" s="33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17.312000000000001</v>
      </c>
      <c r="H196" s="33">
        <f t="shared" si="94"/>
        <v>17.954000000000001</v>
      </c>
      <c r="I196" s="33">
        <f t="shared" si="94"/>
        <v>75.335999999999984</v>
      </c>
      <c r="J196" s="33">
        <f t="shared" si="94"/>
        <v>516.54600000000005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125.221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dcterms:created xsi:type="dcterms:W3CDTF">2022-05-16T14:23:56Z</dcterms:created>
  <dcterms:modified xsi:type="dcterms:W3CDTF">2026-03-13T08:05:46Z</dcterms:modified>
</cp:coreProperties>
</file>